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Хорошая упаковка\"/>
    </mc:Choice>
  </mc:AlternateContent>
  <xr:revisionPtr revIDLastSave="0" documentId="13_ncr:1_{C8DB7ADD-7707-46B1-82F4-327180536B17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ForGenika" sheetId="1" r:id="rId1"/>
    <sheet name="Лист1" sheetId="2" r:id="rId2"/>
  </sheets>
  <externalReferences>
    <externalReference r:id="rId3"/>
  </externalReferences>
  <definedNames>
    <definedName name="_xlnm._FilterDatabase" localSheetId="0" hidden="1">ForGenika!$I$5:$I$507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2" i="1" l="1"/>
  <c r="H37" i="1"/>
  <c r="H38" i="1"/>
  <c r="H36" i="1"/>
  <c r="H27" i="1"/>
  <c r="H28" i="1"/>
  <c r="H26" i="1"/>
  <c r="H21" i="1"/>
  <c r="H22" i="1"/>
  <c r="H23" i="1"/>
  <c r="H24" i="1"/>
  <c r="H20" i="1"/>
  <c r="H12" i="1"/>
  <c r="H13" i="1"/>
  <c r="H14" i="1"/>
  <c r="H15" i="1"/>
  <c r="H16" i="1"/>
  <c r="H17" i="1"/>
  <c r="H18" i="1"/>
  <c r="H11" i="1"/>
  <c r="H502" i="1"/>
  <c r="H503" i="1"/>
  <c r="H504" i="1"/>
  <c r="H505" i="1"/>
  <c r="H506" i="1"/>
  <c r="H507" i="1"/>
  <c r="H501" i="1"/>
  <c r="H494" i="1"/>
  <c r="H495" i="1"/>
  <c r="H496" i="1"/>
  <c r="H497" i="1"/>
  <c r="H498" i="1"/>
  <c r="H499" i="1"/>
  <c r="H493" i="1"/>
  <c r="H486" i="1"/>
  <c r="H487" i="1"/>
  <c r="H488" i="1"/>
  <c r="H489" i="1"/>
  <c r="H490" i="1"/>
  <c r="H491" i="1"/>
  <c r="H485" i="1"/>
  <c r="H461" i="1"/>
  <c r="H462" i="1"/>
  <c r="H463" i="1"/>
  <c r="H464" i="1"/>
  <c r="H465" i="1"/>
  <c r="H466" i="1"/>
  <c r="H467" i="1"/>
  <c r="H468" i="1"/>
  <c r="H460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43" i="1"/>
  <c r="H440" i="1"/>
  <c r="H439" i="1"/>
  <c r="H435" i="1"/>
  <c r="H434" i="1"/>
  <c r="H424" i="1"/>
  <c r="H425" i="1"/>
  <c r="H426" i="1"/>
  <c r="H427" i="1"/>
  <c r="H428" i="1"/>
  <c r="H429" i="1"/>
  <c r="H430" i="1"/>
  <c r="H431" i="1"/>
  <c r="H432" i="1"/>
  <c r="H423" i="1"/>
  <c r="H421" i="1"/>
  <c r="H420" i="1"/>
  <c r="H416" i="1"/>
  <c r="H417" i="1"/>
  <c r="H418" i="1"/>
  <c r="H415" i="1"/>
  <c r="H413" i="1"/>
  <c r="H412" i="1"/>
  <c r="H410" i="1"/>
  <c r="H409" i="1"/>
  <c r="H397" i="1"/>
  <c r="H398" i="1"/>
  <c r="H399" i="1"/>
  <c r="H400" i="1"/>
  <c r="H401" i="1"/>
  <c r="H402" i="1"/>
  <c r="H403" i="1"/>
  <c r="H404" i="1"/>
  <c r="H405" i="1"/>
  <c r="H406" i="1"/>
  <c r="H407" i="1"/>
  <c r="H396" i="1"/>
  <c r="H394" i="1"/>
  <c r="H387" i="1"/>
  <c r="H388" i="1"/>
  <c r="H389" i="1"/>
  <c r="H390" i="1"/>
  <c r="H391" i="1"/>
  <c r="H386" i="1"/>
  <c r="H384" i="1"/>
  <c r="H383" i="1"/>
  <c r="H374" i="1"/>
  <c r="H375" i="1"/>
  <c r="H376" i="1"/>
  <c r="H377" i="1"/>
  <c r="H378" i="1"/>
  <c r="H379" i="1"/>
  <c r="H380" i="1"/>
  <c r="H381" i="1"/>
  <c r="H373" i="1"/>
  <c r="H370" i="1"/>
  <c r="H369" i="1"/>
  <c r="H367" i="1"/>
  <c r="H355" i="1"/>
  <c r="H356" i="1"/>
  <c r="H357" i="1"/>
  <c r="H358" i="1"/>
  <c r="H359" i="1"/>
  <c r="H360" i="1"/>
  <c r="H361" i="1"/>
  <c r="H362" i="1"/>
  <c r="H363" i="1"/>
  <c r="H364" i="1"/>
  <c r="H354" i="1"/>
  <c r="H343" i="1"/>
  <c r="H344" i="1"/>
  <c r="H345" i="1"/>
  <c r="H346" i="1"/>
  <c r="H347" i="1"/>
  <c r="H348" i="1"/>
  <c r="H349" i="1"/>
  <c r="H350" i="1"/>
  <c r="H351" i="1"/>
  <c r="H352" i="1"/>
  <c r="H342" i="1"/>
  <c r="H333" i="1"/>
  <c r="H334" i="1"/>
  <c r="H335" i="1"/>
  <c r="H336" i="1"/>
  <c r="H337" i="1"/>
  <c r="H338" i="1"/>
  <c r="H339" i="1"/>
  <c r="H340" i="1"/>
  <c r="H332" i="1"/>
  <c r="H328" i="1"/>
  <c r="H329" i="1"/>
  <c r="H327" i="1"/>
  <c r="H315" i="1"/>
  <c r="H316" i="1"/>
  <c r="H317" i="1"/>
  <c r="H318" i="1"/>
  <c r="H319" i="1"/>
  <c r="H320" i="1"/>
  <c r="H321" i="1"/>
  <c r="H322" i="1"/>
  <c r="H323" i="1"/>
  <c r="H324" i="1"/>
  <c r="H325" i="1"/>
  <c r="H314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298" i="1"/>
  <c r="H293" i="1"/>
  <c r="H294" i="1"/>
  <c r="H295" i="1"/>
  <c r="H292" i="1"/>
  <c r="H290" i="1"/>
  <c r="H289" i="1"/>
  <c r="H282" i="1"/>
  <c r="H283" i="1"/>
  <c r="H284" i="1"/>
  <c r="H281" i="1"/>
  <c r="H275" i="1"/>
  <c r="H276" i="1"/>
  <c r="H277" i="1"/>
  <c r="H278" i="1"/>
  <c r="H279" i="1"/>
  <c r="H274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49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33" i="1"/>
  <c r="H227" i="1"/>
  <c r="H228" i="1"/>
  <c r="H229" i="1"/>
  <c r="H230" i="1"/>
  <c r="H231" i="1"/>
  <c r="H226" i="1"/>
  <c r="H220" i="1"/>
  <c r="H221" i="1"/>
  <c r="H222" i="1"/>
  <c r="H223" i="1"/>
  <c r="H224" i="1"/>
  <c r="H21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199" i="1"/>
  <c r="H193" i="1"/>
  <c r="H194" i="1"/>
  <c r="H195" i="1"/>
  <c r="H196" i="1"/>
  <c r="H197" i="1"/>
  <c r="H192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60" i="1"/>
  <c r="H153" i="1"/>
  <c r="H154" i="1"/>
  <c r="H155" i="1"/>
  <c r="H156" i="1"/>
  <c r="H157" i="1"/>
  <c r="H158" i="1"/>
  <c r="H152" i="1"/>
  <c r="H145" i="1"/>
  <c r="H146" i="1"/>
  <c r="H147" i="1"/>
  <c r="H148" i="1"/>
  <c r="H149" i="1"/>
  <c r="H150" i="1"/>
  <c r="H144" i="1"/>
  <c r="H139" i="1"/>
  <c r="H140" i="1"/>
  <c r="H141" i="1"/>
  <c r="H142" i="1"/>
  <c r="H138" i="1"/>
  <c r="H135" i="1"/>
  <c r="H133" i="1"/>
  <c r="H132" i="1"/>
  <c r="H130" i="1"/>
  <c r="H128" i="1"/>
  <c r="H127" i="1"/>
  <c r="H125" i="1"/>
  <c r="H116" i="1"/>
  <c r="H117" i="1"/>
  <c r="H118" i="1"/>
  <c r="H119" i="1"/>
  <c r="H120" i="1"/>
  <c r="H121" i="1"/>
  <c r="H122" i="1"/>
  <c r="H123" i="1"/>
  <c r="H115" i="1"/>
  <c r="H113" i="1"/>
  <c r="H100" i="1"/>
  <c r="H101" i="1"/>
  <c r="H102" i="1"/>
  <c r="H103" i="1"/>
  <c r="H104" i="1"/>
  <c r="H105" i="1"/>
  <c r="H106" i="1"/>
  <c r="H107" i="1"/>
  <c r="H99" i="1"/>
  <c r="H97" i="1"/>
  <c r="H96" i="1"/>
  <c r="H94" i="1"/>
  <c r="H88" i="1"/>
  <c r="H89" i="1"/>
  <c r="H87" i="1"/>
  <c r="H83" i="1"/>
  <c r="H84" i="1"/>
  <c r="H82" i="1"/>
  <c r="H78" i="1"/>
  <c r="H79" i="1"/>
  <c r="H77" i="1"/>
  <c r="H73" i="1"/>
  <c r="H74" i="1"/>
  <c r="H72" i="1"/>
  <c r="H69" i="1"/>
  <c r="H70" i="1"/>
  <c r="H68" i="1"/>
  <c r="H63" i="1"/>
  <c r="H64" i="1"/>
  <c r="H65" i="1"/>
  <c r="H66" i="1"/>
  <c r="H62" i="1"/>
  <c r="H58" i="1"/>
  <c r="H59" i="1"/>
  <c r="H60" i="1"/>
  <c r="H57" i="1"/>
  <c r="H55" i="1"/>
  <c r="H51" i="1"/>
  <c r="H52" i="1"/>
  <c r="H53" i="1"/>
  <c r="H50" i="1"/>
  <c r="H46" i="1"/>
  <c r="H47" i="1"/>
  <c r="H45" i="1"/>
  <c r="H29" i="1"/>
  <c r="H10" i="1"/>
  <c r="H9" i="1"/>
  <c r="E5" i="2" l="1"/>
  <c r="E6" i="2"/>
  <c r="E7" i="2"/>
  <c r="J94" i="1"/>
  <c r="J97" i="1"/>
  <c r="J96" i="1"/>
  <c r="J100" i="1"/>
  <c r="J99" i="1"/>
  <c r="J351" i="1"/>
  <c r="J352" i="1"/>
  <c r="J363" i="1"/>
  <c r="J364" i="1"/>
  <c r="J329" i="1"/>
  <c r="J327" i="1"/>
  <c r="K94" i="1" l="1"/>
  <c r="K100" i="1"/>
  <c r="K329" i="1"/>
  <c r="K97" i="1"/>
  <c r="K96" i="1"/>
  <c r="K99" i="1"/>
  <c r="K364" i="1"/>
  <c r="K327" i="1"/>
  <c r="K352" i="1"/>
  <c r="K351" i="1"/>
  <c r="K363" i="1"/>
  <c r="J128" i="1"/>
  <c r="K128" i="1" l="1"/>
  <c r="J439" i="1" l="1"/>
  <c r="J391" i="1"/>
  <c r="K439" i="1" l="1"/>
  <c r="K391" i="1"/>
  <c r="J355" i="1" l="1"/>
  <c r="J356" i="1"/>
  <c r="J357" i="1"/>
  <c r="J358" i="1"/>
  <c r="J359" i="1"/>
  <c r="J360" i="1"/>
  <c r="J361" i="1"/>
  <c r="J362" i="1"/>
  <c r="J348" i="1"/>
  <c r="J349" i="1"/>
  <c r="J350" i="1"/>
  <c r="J345" i="1"/>
  <c r="J346" i="1"/>
  <c r="J347" i="1"/>
  <c r="J343" i="1"/>
  <c r="J344" i="1"/>
  <c r="J303" i="1"/>
  <c r="J337" i="1"/>
  <c r="K346" i="1" l="1"/>
  <c r="K350" i="1"/>
  <c r="K349" i="1"/>
  <c r="K355" i="1"/>
  <c r="K337" i="1"/>
  <c r="K348" i="1"/>
  <c r="K360" i="1"/>
  <c r="K357" i="1"/>
  <c r="K347" i="1"/>
  <c r="K359" i="1"/>
  <c r="K356" i="1"/>
  <c r="K362" i="1"/>
  <c r="K361" i="1"/>
  <c r="K358" i="1"/>
  <c r="K345" i="1"/>
  <c r="K344" i="1"/>
  <c r="K343" i="1"/>
  <c r="K303" i="1"/>
  <c r="J335" i="1" l="1"/>
  <c r="J336" i="1"/>
  <c r="J338" i="1"/>
  <c r="J130" i="1"/>
  <c r="J113" i="1"/>
  <c r="J104" i="1"/>
  <c r="J103" i="1"/>
  <c r="J102" i="1"/>
  <c r="J312" i="1"/>
  <c r="J311" i="1"/>
  <c r="J310" i="1"/>
  <c r="J309" i="1"/>
  <c r="J308" i="1"/>
  <c r="J307" i="1"/>
  <c r="J127" i="1"/>
  <c r="J89" i="1"/>
  <c r="J88" i="1"/>
  <c r="J87" i="1"/>
  <c r="J84" i="1"/>
  <c r="J83" i="1"/>
  <c r="J82" i="1"/>
  <c r="J79" i="1"/>
  <c r="J78" i="1"/>
  <c r="J77" i="1"/>
  <c r="J74" i="1"/>
  <c r="J73" i="1"/>
  <c r="J72" i="1"/>
  <c r="K469" i="1"/>
  <c r="J244" i="1"/>
  <c r="J245" i="1"/>
  <c r="J246" i="1"/>
  <c r="J247" i="1"/>
  <c r="J268" i="1"/>
  <c r="J371" i="1"/>
  <c r="J368" i="1"/>
  <c r="K130" i="1" l="1"/>
  <c r="K72" i="1"/>
  <c r="K103" i="1"/>
  <c r="K73" i="1"/>
  <c r="K77" i="1"/>
  <c r="K89" i="1"/>
  <c r="K127" i="1"/>
  <c r="K84" i="1"/>
  <c r="K88" i="1"/>
  <c r="K113" i="1"/>
  <c r="K74" i="1"/>
  <c r="K82" i="1"/>
  <c r="K104" i="1"/>
  <c r="K78" i="1"/>
  <c r="K79" i="1"/>
  <c r="K83" i="1"/>
  <c r="K87" i="1"/>
  <c r="K102" i="1"/>
  <c r="K338" i="1"/>
  <c r="K335" i="1"/>
  <c r="K336" i="1"/>
  <c r="K310" i="1"/>
  <c r="K308" i="1"/>
  <c r="K312" i="1"/>
  <c r="K309" i="1"/>
  <c r="K307" i="1"/>
  <c r="K311" i="1"/>
  <c r="K247" i="1"/>
  <c r="K244" i="1" l="1"/>
  <c r="K268" i="1"/>
  <c r="K246" i="1"/>
  <c r="K245" i="1"/>
  <c r="J141" i="1" l="1"/>
  <c r="J142" i="1"/>
  <c r="J140" i="1"/>
  <c r="J139" i="1"/>
  <c r="J138" i="1"/>
  <c r="J367" i="1"/>
  <c r="K367" i="1" l="1"/>
  <c r="K138" i="1"/>
  <c r="K141" i="1"/>
  <c r="K140" i="1"/>
  <c r="K139" i="1"/>
  <c r="K142" i="1"/>
  <c r="J70" i="1" l="1"/>
  <c r="J322" i="1"/>
  <c r="K70" i="1" l="1"/>
  <c r="K322" i="1"/>
  <c r="J325" i="1" l="1"/>
  <c r="J324" i="1"/>
  <c r="J323" i="1"/>
  <c r="J321" i="1"/>
  <c r="J320" i="1"/>
  <c r="J319" i="1"/>
  <c r="J318" i="1"/>
  <c r="J317" i="1"/>
  <c r="J316" i="1"/>
  <c r="J315" i="1"/>
  <c r="J314" i="1"/>
  <c r="J444" i="1"/>
  <c r="J453" i="1"/>
  <c r="J271" i="1"/>
  <c r="J269" i="1"/>
  <c r="J263" i="1"/>
  <c r="J264" i="1"/>
  <c r="J265" i="1"/>
  <c r="J266" i="1"/>
  <c r="J26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K267" i="1" l="1"/>
  <c r="K320" i="1"/>
  <c r="K323" i="1"/>
  <c r="K314" i="1"/>
  <c r="K318" i="1"/>
  <c r="K321" i="1"/>
  <c r="K316" i="1"/>
  <c r="K325" i="1"/>
  <c r="K317" i="1"/>
  <c r="K315" i="1"/>
  <c r="K319" i="1"/>
  <c r="K324" i="1"/>
  <c r="K444" i="1"/>
  <c r="K453" i="1"/>
  <c r="K271" i="1"/>
  <c r="K269" i="1"/>
  <c r="K266" i="1"/>
  <c r="K263" i="1"/>
  <c r="K264" i="1"/>
  <c r="K265" i="1"/>
  <c r="K189" i="1"/>
  <c r="K179" i="1"/>
  <c r="K185" i="1"/>
  <c r="K182" i="1"/>
  <c r="K184" i="1"/>
  <c r="K186" i="1"/>
  <c r="K180" i="1"/>
  <c r="K190" i="1"/>
  <c r="K181" i="1"/>
  <c r="K178" i="1"/>
  <c r="K187" i="1"/>
  <c r="K188" i="1"/>
  <c r="K183" i="1"/>
  <c r="J239" i="1"/>
  <c r="J240" i="1"/>
  <c r="J241" i="1"/>
  <c r="J242" i="1"/>
  <c r="J243" i="1"/>
  <c r="J207" i="1"/>
  <c r="J208" i="1"/>
  <c r="J209" i="1"/>
  <c r="J210" i="1"/>
  <c r="J211" i="1"/>
  <c r="J212" i="1"/>
  <c r="J213" i="1"/>
  <c r="J214" i="1"/>
  <c r="J215" i="1"/>
  <c r="J199" i="1"/>
  <c r="J156" i="1"/>
  <c r="J157" i="1"/>
  <c r="J158" i="1"/>
  <c r="J155" i="1"/>
  <c r="J154" i="1"/>
  <c r="J153" i="1"/>
  <c r="J152" i="1"/>
  <c r="J167" i="1"/>
  <c r="J171" i="1"/>
  <c r="J173" i="1"/>
  <c r="J177" i="1"/>
  <c r="J166" i="1"/>
  <c r="J165" i="1"/>
  <c r="J164" i="1"/>
  <c r="J163" i="1"/>
  <c r="J162" i="1"/>
  <c r="J149" i="1"/>
  <c r="K153" i="1" l="1"/>
  <c r="K243" i="1"/>
  <c r="K242" i="1"/>
  <c r="K239" i="1"/>
  <c r="K213" i="1"/>
  <c r="K214" i="1"/>
  <c r="K240" i="1"/>
  <c r="K241" i="1"/>
  <c r="K209" i="1"/>
  <c r="K215" i="1"/>
  <c r="K211" i="1"/>
  <c r="K207" i="1"/>
  <c r="K210" i="1"/>
  <c r="K208" i="1"/>
  <c r="K212" i="1"/>
  <c r="K199" i="1"/>
  <c r="K157" i="1"/>
  <c r="K156" i="1"/>
  <c r="K158" i="1"/>
  <c r="K152" i="1"/>
  <c r="K155" i="1"/>
  <c r="K154" i="1"/>
  <c r="K173" i="1"/>
  <c r="K171" i="1"/>
  <c r="K177" i="1"/>
  <c r="K167" i="1"/>
  <c r="K162" i="1"/>
  <c r="K163" i="1"/>
  <c r="K164" i="1"/>
  <c r="K165" i="1"/>
  <c r="K166" i="1"/>
  <c r="K149" i="1"/>
  <c r="J231" i="1" l="1"/>
  <c r="J230" i="1"/>
  <c r="J229" i="1"/>
  <c r="J228" i="1"/>
  <c r="J227" i="1"/>
  <c r="J226" i="1"/>
  <c r="J133" i="1"/>
  <c r="J132" i="1"/>
  <c r="K133" i="1" l="1"/>
  <c r="K132" i="1"/>
  <c r="K226" i="1"/>
  <c r="K227" i="1"/>
  <c r="K228" i="1"/>
  <c r="K229" i="1"/>
  <c r="K230" i="1"/>
  <c r="K231" i="1"/>
  <c r="J115" i="1"/>
  <c r="J116" i="1"/>
  <c r="J117" i="1"/>
  <c r="J118" i="1"/>
  <c r="J119" i="1"/>
  <c r="J120" i="1"/>
  <c r="J121" i="1"/>
  <c r="J122" i="1"/>
  <c r="J289" i="1"/>
  <c r="J295" i="1"/>
  <c r="J294" i="1"/>
  <c r="J293" i="1"/>
  <c r="J292" i="1"/>
  <c r="J290" i="1"/>
  <c r="J471" i="1"/>
  <c r="J394" i="1"/>
  <c r="K295" i="1" l="1"/>
  <c r="K119" i="1"/>
  <c r="K115" i="1"/>
  <c r="K290" i="1"/>
  <c r="K116" i="1"/>
  <c r="K394" i="1"/>
  <c r="K122" i="1"/>
  <c r="K118" i="1"/>
  <c r="K120" i="1"/>
  <c r="K289" i="1"/>
  <c r="K121" i="1"/>
  <c r="K117" i="1"/>
  <c r="K293" i="1"/>
  <c r="K292" i="1"/>
  <c r="K294" i="1"/>
  <c r="J123" i="1" l="1"/>
  <c r="J69" i="1"/>
  <c r="J68" i="1"/>
  <c r="J101" i="1"/>
  <c r="J105" i="1"/>
  <c r="J106" i="1"/>
  <c r="J107" i="1"/>
  <c r="J340" i="1"/>
  <c r="J150" i="1"/>
  <c r="J148" i="1"/>
  <c r="J147" i="1"/>
  <c r="J146" i="1"/>
  <c r="J145" i="1"/>
  <c r="J144" i="1"/>
  <c r="K107" i="1" l="1"/>
  <c r="K150" i="1"/>
  <c r="K106" i="1"/>
  <c r="K68" i="1"/>
  <c r="K105" i="1"/>
  <c r="K69" i="1"/>
  <c r="K101" i="1"/>
  <c r="K123" i="1"/>
  <c r="K147" i="1"/>
  <c r="K144" i="1"/>
  <c r="K145" i="1"/>
  <c r="K148" i="1"/>
  <c r="K146" i="1"/>
  <c r="J354" i="1"/>
  <c r="J342" i="1"/>
  <c r="J339" i="1"/>
  <c r="J332" i="1"/>
  <c r="J333" i="1"/>
  <c r="J334" i="1"/>
  <c r="J160" i="1"/>
  <c r="J161" i="1"/>
  <c r="J44" i="1"/>
  <c r="J48" i="1"/>
  <c r="J49" i="1"/>
  <c r="J35" i="1"/>
  <c r="J34" i="1"/>
  <c r="J33" i="1"/>
  <c r="J32" i="1"/>
  <c r="J31" i="1"/>
  <c r="J30" i="1"/>
  <c r="J11" i="1"/>
  <c r="K11" i="1" l="1"/>
  <c r="K334" i="1"/>
  <c r="K339" i="1"/>
  <c r="K333" i="1"/>
  <c r="K161" i="1"/>
  <c r="K160" i="1"/>
  <c r="J423" i="1"/>
  <c r="J424" i="1"/>
  <c r="J328" i="1"/>
  <c r="J485" i="1"/>
  <c r="J10" i="1"/>
  <c r="J443" i="1"/>
  <c r="J284" i="1"/>
  <c r="J283" i="1"/>
  <c r="J282" i="1"/>
  <c r="J281" i="1"/>
  <c r="J434" i="1"/>
  <c r="J435" i="1"/>
  <c r="J436" i="1"/>
  <c r="J416" i="1"/>
  <c r="J417" i="1"/>
  <c r="J383" i="1"/>
  <c r="J384" i="1"/>
  <c r="J375" i="1"/>
  <c r="J376" i="1"/>
  <c r="J18" i="1"/>
  <c r="J17" i="1"/>
  <c r="J16" i="1"/>
  <c r="J15" i="1"/>
  <c r="J14" i="1"/>
  <c r="J13" i="1"/>
  <c r="J12" i="1"/>
  <c r="J9" i="1"/>
  <c r="J219" i="1"/>
  <c r="J415" i="1"/>
  <c r="K415" i="1" l="1"/>
  <c r="K18" i="1"/>
  <c r="K485" i="1"/>
  <c r="K10" i="1"/>
  <c r="K14" i="1"/>
  <c r="K9" i="1"/>
  <c r="K15" i="1"/>
  <c r="K434" i="1"/>
  <c r="K328" i="1"/>
  <c r="K13" i="1"/>
  <c r="K17" i="1"/>
  <c r="K12" i="1"/>
  <c r="K16" i="1"/>
  <c r="K416" i="1"/>
  <c r="K443" i="1"/>
  <c r="J298" i="1"/>
  <c r="J65" i="1"/>
  <c r="J62" i="1"/>
  <c r="J63" i="1"/>
  <c r="J64" i="1"/>
  <c r="K64" i="1" l="1"/>
  <c r="K63" i="1"/>
  <c r="K65" i="1"/>
  <c r="K62" i="1"/>
  <c r="J125" i="1"/>
  <c r="J20" i="1"/>
  <c r="J486" i="1"/>
  <c r="J487" i="1"/>
  <c r="J488" i="1"/>
  <c r="J489" i="1"/>
  <c r="J490" i="1"/>
  <c r="J491" i="1"/>
  <c r="J493" i="1"/>
  <c r="J494" i="1"/>
  <c r="J495" i="1"/>
  <c r="J496" i="1"/>
  <c r="J497" i="1"/>
  <c r="J498" i="1"/>
  <c r="J499" i="1"/>
  <c r="J501" i="1"/>
  <c r="J502" i="1"/>
  <c r="J503" i="1"/>
  <c r="J504" i="1"/>
  <c r="J505" i="1"/>
  <c r="J506" i="1"/>
  <c r="J507" i="1"/>
  <c r="J451" i="1"/>
  <c r="J448" i="1"/>
  <c r="J449" i="1"/>
  <c r="J454" i="1"/>
  <c r="J445" i="1"/>
  <c r="J452" i="1"/>
  <c r="J447" i="1"/>
  <c r="J446" i="1"/>
  <c r="J455" i="1"/>
  <c r="J450" i="1"/>
  <c r="J460" i="1"/>
  <c r="J463" i="1"/>
  <c r="J465" i="1"/>
  <c r="J466" i="1"/>
  <c r="J461" i="1"/>
  <c r="J464" i="1"/>
  <c r="J468" i="1"/>
  <c r="J467" i="1"/>
  <c r="J462" i="1"/>
  <c r="J369" i="1"/>
  <c r="J370" i="1"/>
  <c r="J373" i="1"/>
  <c r="J374" i="1"/>
  <c r="J377" i="1"/>
  <c r="J378" i="1"/>
  <c r="J379" i="1"/>
  <c r="J380" i="1"/>
  <c r="J381" i="1"/>
  <c r="J386" i="1"/>
  <c r="J387" i="1"/>
  <c r="J388" i="1"/>
  <c r="J389" i="1"/>
  <c r="J390" i="1"/>
  <c r="J392" i="1"/>
  <c r="J393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9" i="1"/>
  <c r="J410" i="1"/>
  <c r="J412" i="1"/>
  <c r="J413" i="1"/>
  <c r="J418" i="1"/>
  <c r="J420" i="1"/>
  <c r="J421" i="1"/>
  <c r="J425" i="1"/>
  <c r="J426" i="1"/>
  <c r="J427" i="1"/>
  <c r="J428" i="1"/>
  <c r="J429" i="1"/>
  <c r="J430" i="1"/>
  <c r="J431" i="1"/>
  <c r="J432" i="1"/>
  <c r="J437" i="1"/>
  <c r="J440" i="1"/>
  <c r="J304" i="1"/>
  <c r="J301" i="1"/>
  <c r="J305" i="1"/>
  <c r="J299" i="1"/>
  <c r="J302" i="1"/>
  <c r="J306" i="1"/>
  <c r="J300" i="1"/>
  <c r="J168" i="1"/>
  <c r="J169" i="1"/>
  <c r="J170" i="1"/>
  <c r="J172" i="1"/>
  <c r="J174" i="1"/>
  <c r="J175" i="1"/>
  <c r="J176" i="1"/>
  <c r="J192" i="1"/>
  <c r="J193" i="1"/>
  <c r="J194" i="1"/>
  <c r="J195" i="1"/>
  <c r="J196" i="1"/>
  <c r="J197" i="1"/>
  <c r="J200" i="1"/>
  <c r="J201" i="1"/>
  <c r="J202" i="1"/>
  <c r="J203" i="1"/>
  <c r="J204" i="1"/>
  <c r="J205" i="1"/>
  <c r="J206" i="1"/>
  <c r="J216" i="1"/>
  <c r="J217" i="1"/>
  <c r="J220" i="1"/>
  <c r="J221" i="1"/>
  <c r="J222" i="1"/>
  <c r="J223" i="1"/>
  <c r="J224" i="1"/>
  <c r="J233" i="1"/>
  <c r="J234" i="1"/>
  <c r="J235" i="1"/>
  <c r="J236" i="1"/>
  <c r="J237" i="1"/>
  <c r="J23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70" i="1"/>
  <c r="J272" i="1"/>
  <c r="J274" i="1"/>
  <c r="J275" i="1"/>
  <c r="J276" i="1"/>
  <c r="J277" i="1"/>
  <c r="J278" i="1"/>
  <c r="J279" i="1"/>
  <c r="J478" i="1"/>
  <c r="J472" i="1"/>
  <c r="J473" i="1"/>
  <c r="J474" i="1"/>
  <c r="J475" i="1"/>
  <c r="J480" i="1"/>
  <c r="J481" i="1"/>
  <c r="J482" i="1"/>
  <c r="J477" i="1"/>
  <c r="J23" i="1"/>
  <c r="J24" i="1"/>
  <c r="J36" i="1"/>
  <c r="J37" i="1"/>
  <c r="J42" i="1"/>
  <c r="J38" i="1"/>
  <c r="J45" i="1"/>
  <c r="J46" i="1"/>
  <c r="J47" i="1"/>
  <c r="J51" i="1"/>
  <c r="J50" i="1"/>
  <c r="J53" i="1"/>
  <c r="J52" i="1"/>
  <c r="J55" i="1"/>
  <c r="J66" i="1"/>
  <c r="J57" i="1"/>
  <c r="J58" i="1"/>
  <c r="J59" i="1"/>
  <c r="J60" i="1"/>
  <c r="J135" i="1"/>
  <c r="J21" i="1"/>
  <c r="J22" i="1"/>
  <c r="J26" i="1"/>
  <c r="J27" i="1"/>
  <c r="J29" i="1"/>
  <c r="J28" i="1"/>
  <c r="K50" i="1" l="1"/>
  <c r="K28" i="1"/>
  <c r="K22" i="1"/>
  <c r="K59" i="1"/>
  <c r="K55" i="1"/>
  <c r="K51" i="1"/>
  <c r="K38" i="1"/>
  <c r="K24" i="1"/>
  <c r="K26" i="1"/>
  <c r="K60" i="1"/>
  <c r="K45" i="1"/>
  <c r="K29" i="1"/>
  <c r="K58" i="1"/>
  <c r="K52" i="1"/>
  <c r="K47" i="1"/>
  <c r="K42" i="1"/>
  <c r="K23" i="1"/>
  <c r="K440" i="1"/>
  <c r="K396" i="1"/>
  <c r="K369" i="1"/>
  <c r="K20" i="1"/>
  <c r="K66" i="1"/>
  <c r="K36" i="1"/>
  <c r="K21" i="1"/>
  <c r="K27" i="1"/>
  <c r="K135" i="1"/>
  <c r="K57" i="1"/>
  <c r="K53" i="1"/>
  <c r="K46" i="1"/>
  <c r="K37" i="1"/>
  <c r="K407" i="1"/>
  <c r="K125" i="1"/>
  <c r="K507" i="1"/>
  <c r="K502" i="1"/>
  <c r="K503" i="1"/>
  <c r="K504" i="1"/>
  <c r="K501" i="1"/>
  <c r="K499" i="1"/>
  <c r="K495" i="1"/>
  <c r="K496" i="1"/>
  <c r="K497" i="1"/>
  <c r="K493" i="1"/>
  <c r="K491" i="1"/>
  <c r="K486" i="1"/>
  <c r="K489" i="1"/>
  <c r="K490" i="1"/>
  <c r="K505" i="1"/>
  <c r="K506" i="1"/>
  <c r="K494" i="1"/>
  <c r="K498" i="1"/>
  <c r="K487" i="1"/>
  <c r="K488" i="1"/>
  <c r="K7" i="1" l="1"/>
  <c r="K483" i="1"/>
  <c r="K448" i="1" l="1"/>
  <c r="K463" i="1"/>
  <c r="K461" i="1"/>
  <c r="K451" i="1"/>
  <c r="K467" i="1"/>
  <c r="K460" i="1"/>
  <c r="K449" i="1"/>
  <c r="K468" i="1"/>
  <c r="K466" i="1"/>
  <c r="K446" i="1"/>
  <c r="K450" i="1"/>
  <c r="K452" i="1"/>
  <c r="K455" i="1"/>
  <c r="K465" i="1"/>
  <c r="K445" i="1"/>
  <c r="K462" i="1"/>
  <c r="K464" i="1"/>
  <c r="K447" i="1"/>
  <c r="K454" i="1"/>
  <c r="K418" i="1"/>
  <c r="K428" i="1"/>
  <c r="K423" i="1"/>
  <c r="K417" i="1"/>
  <c r="K424" i="1"/>
  <c r="K432" i="1"/>
  <c r="K426" i="1"/>
  <c r="K430" i="1"/>
  <c r="K425" i="1"/>
  <c r="K429" i="1"/>
  <c r="K427" i="1"/>
  <c r="K431" i="1"/>
  <c r="K413" i="1"/>
  <c r="K410" i="1"/>
  <c r="K412" i="1"/>
  <c r="K409" i="1"/>
  <c r="K400" i="1"/>
  <c r="K403" i="1"/>
  <c r="K404" i="1"/>
  <c r="K402" i="1"/>
  <c r="K399" i="1"/>
  <c r="K397" i="1"/>
  <c r="K401" i="1"/>
  <c r="K405" i="1"/>
  <c r="K406" i="1"/>
  <c r="K398" i="1"/>
  <c r="K386" i="1"/>
  <c r="K390" i="1"/>
  <c r="K388" i="1"/>
  <c r="K375" i="1"/>
  <c r="K377" i="1"/>
  <c r="K383" i="1"/>
  <c r="K381" i="1"/>
  <c r="K384" i="1"/>
  <c r="K379" i="1"/>
  <c r="K373" i="1"/>
  <c r="K340" i="1"/>
  <c r="K332" i="1"/>
  <c r="K342" i="1"/>
  <c r="K354" i="1"/>
  <c r="K306" i="1"/>
  <c r="K300" i="1"/>
  <c r="K305" i="1"/>
  <c r="K299" i="1"/>
  <c r="K304" i="1"/>
  <c r="K302" i="1"/>
  <c r="K301" i="1"/>
  <c r="K298" i="1"/>
  <c r="K284" i="1"/>
  <c r="K283" i="1"/>
  <c r="K282" i="1"/>
  <c r="K281" i="1"/>
  <c r="K277" i="1"/>
  <c r="K274" i="1"/>
  <c r="K276" i="1"/>
  <c r="K279" i="1"/>
  <c r="K278" i="1"/>
  <c r="K275" i="1"/>
  <c r="K272" i="1"/>
  <c r="K249" i="1"/>
  <c r="K250" i="1"/>
  <c r="K260" i="1"/>
  <c r="K259" i="1"/>
  <c r="K262" i="1"/>
  <c r="K255" i="1"/>
  <c r="K270" i="1"/>
  <c r="K252" i="1"/>
  <c r="K261" i="1"/>
  <c r="K256" i="1"/>
  <c r="K257" i="1"/>
  <c r="K251" i="1"/>
  <c r="K253" i="1"/>
  <c r="K254" i="1"/>
  <c r="K258" i="1"/>
  <c r="K235" i="1"/>
  <c r="K238" i="1"/>
  <c r="K234" i="1"/>
  <c r="K237" i="1"/>
  <c r="K233" i="1"/>
  <c r="K236" i="1"/>
  <c r="K220" i="1"/>
  <c r="K221" i="1"/>
  <c r="K222" i="1"/>
  <c r="K224" i="1"/>
  <c r="K219" i="1"/>
  <c r="K223" i="1"/>
  <c r="K216" i="1"/>
  <c r="K217" i="1"/>
  <c r="K202" i="1"/>
  <c r="K205" i="1"/>
  <c r="K201" i="1"/>
  <c r="K204" i="1"/>
  <c r="K200" i="1"/>
  <c r="K206" i="1"/>
  <c r="K203" i="1"/>
  <c r="K195" i="1"/>
  <c r="K194" i="1"/>
  <c r="K197" i="1"/>
  <c r="K192" i="1"/>
  <c r="K193" i="1"/>
  <c r="K196" i="1"/>
  <c r="K172" i="1"/>
  <c r="K168" i="1"/>
  <c r="K174" i="1"/>
  <c r="K176" i="1"/>
  <c r="K170" i="1"/>
  <c r="K169" i="1"/>
  <c r="K175" i="1"/>
  <c r="K330" i="1" l="1"/>
  <c r="K285" i="1"/>
  <c r="K441" i="1"/>
  <c r="K296" i="1"/>
  <c r="K136" i="1"/>
  <c r="K435" i="1" l="1"/>
  <c r="K421" i="1"/>
  <c r="K420" i="1"/>
  <c r="K389" i="1"/>
  <c r="K387" i="1"/>
  <c r="K380" i="1"/>
  <c r="K378" i="1"/>
  <c r="K376" i="1"/>
  <c r="K374" i="1"/>
  <c r="K370" i="1"/>
  <c r="K365" i="1" l="1"/>
  <c r="K6" i="1" s="1"/>
</calcChain>
</file>

<file path=xl/sharedStrings.xml><?xml version="1.0" encoding="utf-8"?>
<sst xmlns="http://schemas.openxmlformats.org/spreadsheetml/2006/main" count="1833" uniqueCount="914">
  <si>
    <t>Артикул</t>
  </si>
  <si>
    <t>Наименование</t>
  </si>
  <si>
    <t>EB 220(240х240)</t>
  </si>
  <si>
    <t>Pasticciere. Короб картонный белый 240х240х220мм (50 шт/кор. )</t>
  </si>
  <si>
    <t>EB 140</t>
  </si>
  <si>
    <t>Pasticciere. Короб картонный белый 280х280х140 мм ( 50 шт/кор)</t>
  </si>
  <si>
    <t>EB 450(300х300)</t>
  </si>
  <si>
    <t>Pasticciere. Короб картонный белый 300х300х450 мм ( 10 шт/кор)</t>
  </si>
  <si>
    <t>EB 260(300х400)</t>
  </si>
  <si>
    <t>EB 350</t>
  </si>
  <si>
    <t>EB 190(окно)</t>
  </si>
  <si>
    <t>Pasticciere. Короб картонный белый С ОКНОМ 300х300х190 мм ( 50 шт/кор)</t>
  </si>
  <si>
    <t>EB 450(300х300)(окно)</t>
  </si>
  <si>
    <t>Pasticciere. Короб картонный белый С ОКНОМ 300х300х450 мм ( 10 шт/кор)</t>
  </si>
  <si>
    <t>EB 260(окно)</t>
  </si>
  <si>
    <t>Pasticciere. Короб картонный белый С ОКНОМ 300х400х260мм ( 10 шт/кор )</t>
  </si>
  <si>
    <t>EB 350(окно)</t>
  </si>
  <si>
    <t>Pasticciere. Короб картонный белый С ОКНОМ 320х320х350мм (10 шт/кор. )</t>
  </si>
  <si>
    <t xml:space="preserve">КТ 90   </t>
  </si>
  <si>
    <t>Pasticciere. Короб для тортов 225*225*90 мм (80 шт/кор.)</t>
  </si>
  <si>
    <t xml:space="preserve">КТ 105 (60) </t>
  </si>
  <si>
    <t>Pasticciere. Короб для тортов 255*255*105 мм (60 шт/кор)</t>
  </si>
  <si>
    <t xml:space="preserve">КТ 120 (малая)         </t>
  </si>
  <si>
    <t>Pasticciere. Короб для тортов 255*255*120 мм (60 шт/кор.)</t>
  </si>
  <si>
    <t>КТ 100 Крафт (с окном)</t>
  </si>
  <si>
    <t>Pasticciere. Короб для тортов с окном "Крафт" 180*180*100 мм (120шт/кор)</t>
  </si>
  <si>
    <t>КТ 100 (с окном)</t>
  </si>
  <si>
    <t>Pasticciere. Короб для тортов с окном 180*180*100 мм (120шт/кор)</t>
  </si>
  <si>
    <t>КТ 110 (с окном) (50)</t>
  </si>
  <si>
    <t>Pasticciere. Короб для тортов с окном 225х225х110 мм (50шт/упак)</t>
  </si>
  <si>
    <t>КТ 60 (с окном)</t>
  </si>
  <si>
    <t>Pasticciere. Короб для тортов с окном 225х225х60 мм (80 шт/кор.)</t>
  </si>
  <si>
    <t>КТ 100 (с прозр. крышкой)</t>
  </si>
  <si>
    <t>Pasticciere. Короб для тортов с прозрачной крышкой 225х225х100 мм (50 шт/кор)</t>
  </si>
  <si>
    <t>Cake W 255*255*105</t>
  </si>
  <si>
    <t>Упаковка Cake White 255*255*105 мм (75 шт./кор.)</t>
  </si>
  <si>
    <t xml:space="preserve">ECO MUF 12 WHITE </t>
  </si>
  <si>
    <t>Упаковка ECO MUF 12 WHITE (100 шт./кор.)</t>
  </si>
  <si>
    <t>КД 117</t>
  </si>
  <si>
    <t>Креманка «КД-117» (1000 шт/кор.)</t>
  </si>
  <si>
    <t>КДЧ 117</t>
  </si>
  <si>
    <t>Креманка «КД-117» ЧЕРНАЯ (1000 шт/кор.)</t>
  </si>
  <si>
    <t>Креманка «Средняя пагода» ( 240 шт/кор. )</t>
  </si>
  <si>
    <t>ККД 117</t>
  </si>
  <si>
    <t>Крышка к креманке «КД-117» ( 1000 шт/кор. )</t>
  </si>
  <si>
    <t>Крышка к креманке «Средняя пагода» ( 240 шт/кор. )</t>
  </si>
  <si>
    <t>Ramekin 200</t>
  </si>
  <si>
    <t>Упаковка RAMEKIN 200 ( 192 шт/кор. )</t>
  </si>
  <si>
    <t>Ramekin Cover -200</t>
  </si>
  <si>
    <t>Упаковка RAMEKIN COVER -200 (1920 шт./кор.)</t>
  </si>
  <si>
    <t>GWD 220 (0,8)</t>
  </si>
  <si>
    <t>GWD 240 (0,8)</t>
  </si>
  <si>
    <t>GWD 260 (0,8)</t>
  </si>
  <si>
    <t>GWD 280 (0,8)</t>
  </si>
  <si>
    <t>Pasticciere. Подложка золото D 280 мм ( Толщина 0,8 мм )*100 шт/упак</t>
  </si>
  <si>
    <t>GWD 300 (0,8)</t>
  </si>
  <si>
    <t>GSD 220 (0,8)</t>
  </si>
  <si>
    <t>Pasticciere. Подложка золото/серебро D 220 мм (Толщина 0,8 мм)*100шт/упак</t>
  </si>
  <si>
    <t>GSD 240 (0,8)</t>
  </si>
  <si>
    <t>Pasticciere. Подложка золото/серебро D 240 мм (Толщина 0,8 мм)*100шт/упак</t>
  </si>
  <si>
    <t xml:space="preserve">GSD 260 (0,8)     </t>
  </si>
  <si>
    <t>Pasticciere. Подложка золото/серебро D 260 мм (Толщина 0,8 мм)*100шт/упак</t>
  </si>
  <si>
    <t xml:space="preserve">GSD 280 (0,8)         </t>
  </si>
  <si>
    <t>Pasticciere. Подложка золото/серебро D280 мм (Толщина 0,8 мм)*100шт/упак</t>
  </si>
  <si>
    <t xml:space="preserve">GSD 300 (0,8)      </t>
  </si>
  <si>
    <t>Pasticciere. Подложка золото/серебро D300 мм (Толщина 0,8 мм)*100 шт/упак</t>
  </si>
  <si>
    <t>GWD 200 (1,5)</t>
  </si>
  <si>
    <t>GWD 220 (1,5)</t>
  </si>
  <si>
    <t>GWD 240 (1,5)</t>
  </si>
  <si>
    <t>GWD 280 (1,5)</t>
  </si>
  <si>
    <t>BCD 220 (1,5)</t>
  </si>
  <si>
    <t>BCD 260 (1,5)</t>
  </si>
  <si>
    <t>BCD 280 (1,5)</t>
  </si>
  <si>
    <t>BCD 300 (1,5)</t>
  </si>
  <si>
    <t>GWD 300х400 (2,5)</t>
  </si>
  <si>
    <t>Pasticciere. Подложка усиленная золото 300х400 мм ( Толщина 2,5 мм )* 10 шт/упак</t>
  </si>
  <si>
    <t>GWD 200 (2,5)</t>
  </si>
  <si>
    <t>Pasticciere. Подложка усиленная золото D 200 мм ( Толщина 2,5 мм )* 10 шт/упак</t>
  </si>
  <si>
    <t>GWD 220 (2,5)</t>
  </si>
  <si>
    <t>Pasticciere. Подложка усиленная золото D 220 мм ( Толщина 2,5 мм )* 10 шт/упак</t>
  </si>
  <si>
    <t>GWD 240 (2,5)</t>
  </si>
  <si>
    <t>Pasticciere. Подложка усиленная золото D 240 мм ( Толщина 2,5 мм )* 10 шт/упак</t>
  </si>
  <si>
    <t>GWD 260 (2,5)</t>
  </si>
  <si>
    <t>Pasticciere. Подложка усиленная золото D 260 мм ( Толщина 2,5 мм )* 10 шт/упак</t>
  </si>
  <si>
    <t>GWD 280 (2,5)</t>
  </si>
  <si>
    <t>Pasticciere. Подложка усиленная золото D 280 мм ( Толщина 2,5 мм )* 10 шт/упак</t>
  </si>
  <si>
    <t>GWD 300 (2,5)</t>
  </si>
  <si>
    <t>Pasticciere. Подложка усиленная золото D 300 мм ( Толщина 2,5 мм )* 10 шт/упак</t>
  </si>
  <si>
    <t>GWD300х400 (3,2)</t>
  </si>
  <si>
    <t>GWD260 (3,2)</t>
  </si>
  <si>
    <t>GWD280 (3,2)</t>
  </si>
  <si>
    <t>GWD300 (3,2)</t>
  </si>
  <si>
    <t>GWD320 (3,2)</t>
  </si>
  <si>
    <t>GWD340 (3,2)</t>
  </si>
  <si>
    <t>GWD360 (3,2)</t>
  </si>
  <si>
    <t>GWD380 (3,2)</t>
  </si>
  <si>
    <t>GWD400 (3,2)</t>
  </si>
  <si>
    <t>BCD 200 (3,2)</t>
  </si>
  <si>
    <t>BCD 220 (3,2)</t>
  </si>
  <si>
    <t>Pasticciere. Подложка усиленная черная/серебро D 220 мм ( Толщина 3,2 мм ) (10 шт/упак)</t>
  </si>
  <si>
    <t>BCD 280 (3,2)</t>
  </si>
  <si>
    <t>220.150.200</t>
  </si>
  <si>
    <t>Pastry Clear 40</t>
  </si>
  <si>
    <t>Мешок кондитерский в рулоне 40 см "Pasticciere" прозрачный (100/1/10)</t>
  </si>
  <si>
    <t>Pastry Blue 40</t>
  </si>
  <si>
    <t>Мешок кондитерский в рулоне 40 см "Pasticciere" синий (100/1/10)</t>
  </si>
  <si>
    <t>Pastry Green 55</t>
  </si>
  <si>
    <t>Pastry Clear 55</t>
  </si>
  <si>
    <t>Pastry Blue 55</t>
  </si>
  <si>
    <t>Мешок кондитерский в рулоне 55 см "Pasticciere" синий (100/1/10)</t>
  </si>
  <si>
    <t>Pastry Green 60</t>
  </si>
  <si>
    <t>Pastry Clear 60</t>
  </si>
  <si>
    <t>Pastry Green 40</t>
  </si>
  <si>
    <t>P400*600.10</t>
  </si>
  <si>
    <t>Пергамент "П"(небеленый пергамент) 400*600 мм (10 кг/упак)</t>
  </si>
  <si>
    <t>25*16 бел. G</t>
  </si>
  <si>
    <t>30*15 бел. G</t>
  </si>
  <si>
    <t>Т/круг/б/30*25</t>
  </si>
  <si>
    <t>35*20 бел. G</t>
  </si>
  <si>
    <t>35*25 бел G</t>
  </si>
  <si>
    <t>40*21 бел. G</t>
  </si>
  <si>
    <t>40*25 бел. G</t>
  </si>
  <si>
    <t>Тарталетки круг (белая), 40*25 мм (1000/10000 штук) G</t>
  </si>
  <si>
    <t>45*25 бел. G</t>
  </si>
  <si>
    <t>Тарталетки круг (белая), 45*25 мм (1000/10000 штук) G</t>
  </si>
  <si>
    <t>45*27,5 бел. G</t>
  </si>
  <si>
    <t>Тарталетки круг (белая), 45*27,5 мм (1000/10000 штук) G</t>
  </si>
  <si>
    <t>50*25 бел. G</t>
  </si>
  <si>
    <t>50*30 бел.</t>
  </si>
  <si>
    <t>60*25 бел. G</t>
  </si>
  <si>
    <t>70*25 бел. G</t>
  </si>
  <si>
    <t>25*16 кор. G</t>
  </si>
  <si>
    <t>45*25 кор. G</t>
  </si>
  <si>
    <t>Тарталетки круг (коричневая), 45*25 мм (1000/10000 штук)  G</t>
  </si>
  <si>
    <t>45*27,5 кор. G</t>
  </si>
  <si>
    <t>Тарталетки круг (коричневая), 45*27,5мм (1000/10000 штук) G</t>
  </si>
  <si>
    <t>80*25 кор. G</t>
  </si>
  <si>
    <t>4A - 50 BR.2000</t>
  </si>
  <si>
    <t>Тарталетки круг 4А (корич), 35*25 мм (2000/16 000 штук)</t>
  </si>
  <si>
    <t>28*110 бел.</t>
  </si>
  <si>
    <t>30*65*22,5 бел. G</t>
  </si>
  <si>
    <t>35*136 бел.</t>
  </si>
  <si>
    <t>40*105 бел.</t>
  </si>
  <si>
    <t>1Q-50 BR/W</t>
  </si>
  <si>
    <t>Тарталетки квадрат 1q (белая), 30*30*17 мм (2000/20000 штук)</t>
  </si>
  <si>
    <t>102*102*78 бел. G</t>
  </si>
  <si>
    <t>Тарталетки треугольник (белая), 102*102*78 мм (1000/4000 шт.) G</t>
  </si>
  <si>
    <t>102*102*78 корич.</t>
  </si>
  <si>
    <t>Тарталетки треугольник (коричневая), 102*102*78 мм (1000/4000 шт.) G</t>
  </si>
  <si>
    <t>FZМ 50х40 br</t>
  </si>
  <si>
    <t>FZМ  50х40</t>
  </si>
  <si>
    <t>Past FB 50*40 (White)</t>
  </si>
  <si>
    <t>Pasticciere. Форма бумажная "Маффин" 50*40 мм (белая-белая, 100/3000 штук)</t>
  </si>
  <si>
    <t>Past FB 50*40 (White/Gold)</t>
  </si>
  <si>
    <t>Pasticciere. Форма бумажная "Маффин" 50*40 мм (белая-золотая, 100/3000 штук)</t>
  </si>
  <si>
    <t>Past FB 50*40 (Green)</t>
  </si>
  <si>
    <t>Pasticciere. Форма бумажная "Маффин" 50*40 мм (зеленая-белая, 100/3000 штук)</t>
  </si>
  <si>
    <t>Past FB 50*40 (Gold)</t>
  </si>
  <si>
    <t>Pasticciere. Форма бумажная "Маффин" 50*40 мм (золотая-золотая, 100/3000 штук)</t>
  </si>
  <si>
    <t>Past FB 50*40 (Brown)</t>
  </si>
  <si>
    <t>Pasticciere. Форма бумажная "Маффин" 50*40 мм (коричневая-белая, 100/3000 штук)</t>
  </si>
  <si>
    <t>Past FB 50*40 (Brown/Gold)</t>
  </si>
  <si>
    <t>Pasticciere. Форма бумажная "Маффин" 50*40 мм (коричневая-золотая), 100/3000 штук</t>
  </si>
  <si>
    <t>Past FB 50*40 (Red)</t>
  </si>
  <si>
    <t>Pasticciere. Форма бумажная "Маффин" 50*40 мм (красная-белая, 100/3000 штук)</t>
  </si>
  <si>
    <t>Past 50*40 (Pink/Spotted)</t>
  </si>
  <si>
    <t>Pasticciere. Форма бумажная "Маффин" 50*40 мм (розовый фон/белый горох-белая, 100/3000 штук)</t>
  </si>
  <si>
    <t>Past FB 50*40 (Silver)</t>
  </si>
  <si>
    <t>Pasticciere. Форма бумажная "Маффин" 50*40 мм (серебряная-серебряная), 100/3000 штук</t>
  </si>
  <si>
    <t xml:space="preserve">Past FB 50*40 (Purple) </t>
  </si>
  <si>
    <t>Pasticciere. Форма бумажная "Маффин" 50*40 мм (фиолетовая-белая, 100/3000 штук)</t>
  </si>
  <si>
    <t>Т50*80(W)</t>
  </si>
  <si>
    <t>Форма бумажная "Тюльпан" 50*80 мм (белый)*2400 шт./кор.</t>
  </si>
  <si>
    <t>716050PBL_R</t>
  </si>
  <si>
    <t>Форма бумажная "Тюльпан" 50*80 мм (голубой)*2400 шт./кор.</t>
  </si>
  <si>
    <t xml:space="preserve">716050PG_R </t>
  </si>
  <si>
    <t>Форма бумажная "Тюльпан" 50*80 мм (желтый)*2400 шт./кор.</t>
  </si>
  <si>
    <t xml:space="preserve">716050PV_R </t>
  </si>
  <si>
    <t>Форма бумажная "Тюльпан" 50*80 мм (зеленый)* 2400 шт./кор.</t>
  </si>
  <si>
    <t>Форма бумажная "Тюльпан" 50*80 мм (коричневый)*2400 шт./кор(РФ)</t>
  </si>
  <si>
    <t>716050PRE_R</t>
  </si>
  <si>
    <t>Форма бумажная "Тюльпан" 50*80 мм (красный)*2400 шт./кор.</t>
  </si>
  <si>
    <t>716050PCOL_R</t>
  </si>
  <si>
    <t>Форма бумажная "Тюльпан" 50*80 мм (микс)*2400 шт./кор.</t>
  </si>
  <si>
    <t>716050PA_R</t>
  </si>
  <si>
    <t>Форма бумажная "Тюльпан" 50*80 мм (оранжевый)*2400 шт./кор.</t>
  </si>
  <si>
    <t>за шт</t>
  </si>
  <si>
    <t>за ролик</t>
  </si>
  <si>
    <t>за пачку</t>
  </si>
  <si>
    <t>КОНДИТЕРСКАЯ УПАКОВКА</t>
  </si>
  <si>
    <t>КРЕМАНКИ</t>
  </si>
  <si>
    <t>ПОДЛОЖКИ</t>
  </si>
  <si>
    <t>АЦЕТАТНАЯ ЛЕНТА</t>
  </si>
  <si>
    <t>КОНДИТЕРСКИЕ МЕШКИ</t>
  </si>
  <si>
    <t>БУМАЖНЫЕ КАПСУЛЫ</t>
  </si>
  <si>
    <t>ФОРМЫ ДЛЯ ВЫПЕЧКИ</t>
  </si>
  <si>
    <t>Упаковка для капкейков и трайфлов Muf С ОКНОМ и С ЛОЖЕМЕНТОМ</t>
  </si>
  <si>
    <t>Креманки Ramekin</t>
  </si>
  <si>
    <t>Подложки 0,8 Золото</t>
  </si>
  <si>
    <t>Подложки 0,8 Золото \ Серебро</t>
  </si>
  <si>
    <t>Подложки 1,5 Золото \ Жемчуг</t>
  </si>
  <si>
    <t>Подложки 1,5 Чёрное \ Серебро</t>
  </si>
  <si>
    <t>Подложки 2,5 Золото</t>
  </si>
  <si>
    <t>Подложки 3,2 Золото \ Жемчуг</t>
  </si>
  <si>
    <t>Подложки 3,2 Чёрное \ Серебро</t>
  </si>
  <si>
    <t>Ацетатная лента 40 мкм</t>
  </si>
  <si>
    <t>Ацетатная лента 150 мкм</t>
  </si>
  <si>
    <t>Ацетатная лента 200 мкм</t>
  </si>
  <si>
    <t>Одноразовые кондитерские мешки Pasticciere в ролике</t>
  </si>
  <si>
    <t>Подпергамент</t>
  </si>
  <si>
    <t>Бумажные капсулы Круг (от D 20)</t>
  </si>
  <si>
    <t>Бумажные капсулы Круг (от D 30)</t>
  </si>
  <si>
    <t>Бумажные капсулы Круг (от D 40)</t>
  </si>
  <si>
    <t>Бумажные капсулы Круг (от D 50)</t>
  </si>
  <si>
    <t>Бумажные капсулы Круг (от D 60)</t>
  </si>
  <si>
    <t>Бумажные капсулы Круг (от D 70)</t>
  </si>
  <si>
    <t>Бумажные капсулы Круг (от D 80)</t>
  </si>
  <si>
    <t>Бумажные капсулы Круг (от D 90)</t>
  </si>
  <si>
    <t>Бумажные капсулы Овал</t>
  </si>
  <si>
    <t>Бумажные капсулы Треугольник</t>
  </si>
  <si>
    <t>Бумажные капсулы Квадрат</t>
  </si>
  <si>
    <t>УКАЖИТЕ ЦВЕТ</t>
  </si>
  <si>
    <t>Округление кратно коробу</t>
  </si>
  <si>
    <t>Cake W W 260*260*100</t>
  </si>
  <si>
    <t>Cake W W 180*180*100</t>
  </si>
  <si>
    <t>Cake W W 220*220*100</t>
  </si>
  <si>
    <t>Cake W W 240*240*100</t>
  </si>
  <si>
    <t>EB 300 (window)</t>
  </si>
  <si>
    <t>Тарталетки круг (белая), 25*16 мм (1000/10000 штук) G</t>
  </si>
  <si>
    <t>Тарталетки круг (белая), 30*15 мм (1000/10000 штук) G</t>
  </si>
  <si>
    <t>Тарталетки круг (белая), 35*20 мм (1000/10000 штук) G</t>
  </si>
  <si>
    <t>Тарталетки круг (белая), 35*25 мм (1000/10000 штук) G</t>
  </si>
  <si>
    <t>Тарталетки круг (белая), 40*21 мм (1000/10000 штук) G</t>
  </si>
  <si>
    <t>Тарталетки круг (белая), 50*25 мм (1000/10000 штук) G</t>
  </si>
  <si>
    <t>Тарталетки круг (белая), 50*30 мм (1000/8000 штук) G</t>
  </si>
  <si>
    <t>Тарталетки круг (белая), 60*25 мм (1000/7000 штук) G</t>
  </si>
  <si>
    <t>Тарталетки круг (белая), 70*25 мм (1000/5000 штук) G</t>
  </si>
  <si>
    <t>Тарталетки круг (коричневая), 80*25 мм (1000/5000 штук) G</t>
  </si>
  <si>
    <t>Тарталетки овал (белая), 28*110*26 мм (1000/8000 штук) G</t>
  </si>
  <si>
    <t>Тарталетки овал (белая), 30*65*22,5 мм (1000/10 000 штук) G</t>
  </si>
  <si>
    <t>Тарталетки овал (белая), 35*136*26,5 мм (1000/4000 штук) G</t>
  </si>
  <si>
    <t>Тарталетки овал (белая), 40*105*25 мм (1000/4000 штук) G</t>
  </si>
  <si>
    <t>Атласные декоративные ленты высота 12 мм, намотка 32,9 м</t>
  </si>
  <si>
    <t>Полипропиленовые декоративные ленты высота 5 мм, намотка 500м</t>
  </si>
  <si>
    <t>Атласные декоративные ленты высота 25 мм, намотка 32,9 м</t>
  </si>
  <si>
    <t>3C - 50 BR.2000</t>
  </si>
  <si>
    <t>4D - 45 W.15000</t>
  </si>
  <si>
    <t>Тарталетки круг 4D (белая), 35*30 мм (1000/15 000 штук)</t>
  </si>
  <si>
    <t>4D - 50 BR.1000</t>
  </si>
  <si>
    <t>Тарталетки круг 4D (коричневая), 35*30 мм (1000/15 000 штук)</t>
  </si>
  <si>
    <t>10 - 45 W ECO.7000</t>
  </si>
  <si>
    <t>Тарталетки круг 10 (белая), 80*20 мм (7 000 шт/кор)</t>
  </si>
  <si>
    <t>10 - 50 BR ECO.7000</t>
  </si>
  <si>
    <t>Тарталетки круг 10 (коричневая), 80*20 мм (7 000 шт/кор)</t>
  </si>
  <si>
    <t>T1-45W</t>
  </si>
  <si>
    <t>Тарталетки треугольник 1T (белая), 102*102*25 мм (500/8000шт.)</t>
  </si>
  <si>
    <t>1T-50 BR</t>
  </si>
  <si>
    <t>Тарталетки треугольник 1T (коричневая), 102*102*75 мм (500/8000 шт.)</t>
  </si>
  <si>
    <t>Подносы с ручками HANDLE</t>
  </si>
  <si>
    <t>Handle G&amp;P 240*240</t>
  </si>
  <si>
    <t>Поднос с ручками Handle Gold &amp; Pearl 240*240 мм (10 шт./уп.)</t>
  </si>
  <si>
    <t>Handle G&amp;P 260*260</t>
  </si>
  <si>
    <t>Поднос с ручками Handle Gold &amp; Pearl 260*260 мм (10 шт./уп.)</t>
  </si>
  <si>
    <t>Handle G&amp;P 280*280</t>
  </si>
  <si>
    <t>Поднос с ручками Handle Gold &amp; Pearl 280*280 мм (10 шт./уп.)</t>
  </si>
  <si>
    <t>Handle G&amp;P 300*300</t>
  </si>
  <si>
    <t>Поднос с ручками Handle Gold &amp; Pearl 300*300 мм (10 шт./уп.)</t>
  </si>
  <si>
    <t>Pasticciere Короб картонный белый 300х300х300 мм NEW (10 шт/кор)</t>
  </si>
  <si>
    <t>Pasticciere Короб картонный белый 300х300х190 мм NEW (50 шт/упак )</t>
  </si>
  <si>
    <t>300х300х300 NEW</t>
  </si>
  <si>
    <t>300х300х190 NEW</t>
  </si>
  <si>
    <t>Одноразовые кондитерские мешки Pasticciere в пачке</t>
  </si>
  <si>
    <t>за 100 шт</t>
  </si>
  <si>
    <t>МК 40</t>
  </si>
  <si>
    <t>МК 55</t>
  </si>
  <si>
    <t>МК 61</t>
  </si>
  <si>
    <t>Pasticciere. Мешок кондитерский в пачке 40 см PASTICCIERE (100шт/упак.)</t>
  </si>
  <si>
    <t>Pasticciere. Мешок кондитерский в пачке 55 см PASTICCIERE (100шт./упак)</t>
  </si>
  <si>
    <t>Pasticciere. Мешок кондитерский в пачке 61 см PASTICCIERE (100шт./упак.)</t>
  </si>
  <si>
    <t>Упаковка Smart Pack 900 White с купольной крышкой (100 шт./кор.)</t>
  </si>
  <si>
    <t>Упаковка Smart Pack 550 White с купольной крышкой (250 шт./кор.)</t>
  </si>
  <si>
    <t>Smart Pack 900 - W + flat lid</t>
  </si>
  <si>
    <t>Smart Pack 900 - W + dome lid</t>
  </si>
  <si>
    <t>Smart Pack 800 - W + flat lid</t>
  </si>
  <si>
    <t>Smart Pack 800 - W + dome lid</t>
  </si>
  <si>
    <t>Smart Pack 550 - W + flat lid</t>
  </si>
  <si>
    <t>Smart Pack 550 - W + dome lid</t>
  </si>
  <si>
    <t>Smart Pack 300 - W + flat lid</t>
  </si>
  <si>
    <t>Smart Pack 300 - W + dome lid</t>
  </si>
  <si>
    <t>Визуализация</t>
  </si>
  <si>
    <t>Статус</t>
  </si>
  <si>
    <t>Сток</t>
  </si>
  <si>
    <t>Под заказ</t>
  </si>
  <si>
    <t>Pasticciere. Короб картонный белый 400х400х350 мм ( 10 шт/кор)</t>
  </si>
  <si>
    <t>EB 300 (420х420)</t>
  </si>
  <si>
    <t>Pasticciere. Короб картонный белый 420х420х300 мм ( 20 шт/кор)</t>
  </si>
  <si>
    <t>EB 450</t>
  </si>
  <si>
    <t>Pasticciere. Короб картонный белый 420х420х450 мм ( 10 шт/кор)</t>
  </si>
  <si>
    <t>EB 300(500х500) 20</t>
  </si>
  <si>
    <t>Pasticciere. Короб картонный белый 500х500х300 мм ( 20 шт/кор)</t>
  </si>
  <si>
    <t>EB 500(500х500)</t>
  </si>
  <si>
    <t>Pasticciere. Короб картонный белый 500х500х500 мм ( 10 шт/кор)</t>
  </si>
  <si>
    <t>EB 640</t>
  </si>
  <si>
    <t>Pasticciere. Короб картонный белый 500х500х640 мм ( 10 шт/кор)</t>
  </si>
  <si>
    <t>Pasticciere. Короб картонный белый С ОКНОМ 400х400х350мм ( 10 шт/кор )</t>
  </si>
  <si>
    <t>EB 300 B (окно)</t>
  </si>
  <si>
    <t>Pasticciere. Короб картонный белый С ОКНОМ 420х420х300мм ( 20 шт/кор.)</t>
  </si>
  <si>
    <t>EB 450 (окно)</t>
  </si>
  <si>
    <t>Pasticciere. Короб картонный белый С ОКНОМ 420х420х450мм ( 10 шт/кор )</t>
  </si>
  <si>
    <t>КТ 42</t>
  </si>
  <si>
    <t>КТ 60 (большая)</t>
  </si>
  <si>
    <t>КТ 120 (большая)</t>
  </si>
  <si>
    <t>ECO OpBox 600</t>
  </si>
  <si>
    <t>Упаковка ECO OpBox 600 (200 шт./кор.)</t>
  </si>
  <si>
    <t>ECO OpBox 1000</t>
  </si>
  <si>
    <t>Упаковка ECO OpBox 1000 (200 шт./кор.)</t>
  </si>
  <si>
    <t>GWD 300х300 (2,5)</t>
  </si>
  <si>
    <t>Pasticciere. Подложка усиленная золото 300х300 мм ( Толщина 2,5 мм )* 10 шт/упак</t>
  </si>
  <si>
    <t>GWD 370х280 (2,5)</t>
  </si>
  <si>
    <t>Pasticciere. Подложка усиленная золото 370х280 мм ( Толщина 2,5 мм )* 10 шт/упак</t>
  </si>
  <si>
    <t>GWD 600х400 (2,5)</t>
  </si>
  <si>
    <t>Pasticciere. Подложка усиленная золото 600*400 мм ( Толщина 2,5 мм )* 10 шт/упак</t>
  </si>
  <si>
    <t>GWD260х260 (3,2)</t>
  </si>
  <si>
    <t>220*40*150</t>
  </si>
  <si>
    <t>45.150.220</t>
  </si>
  <si>
    <t>Pasticciere.Лента бордюрная в рулоне 220 м, h=45 мм, w=150 мкм</t>
  </si>
  <si>
    <t>Подложки 0,8 Золото с держателем</t>
  </si>
  <si>
    <t>Strong* W 300*300*200</t>
  </si>
  <si>
    <t>Короб Strong White 300*300*200 мм (30 шт./кор.)</t>
  </si>
  <si>
    <t>Strong* W 300*300*300</t>
  </si>
  <si>
    <t>Короб Strong White 300*300*300 мм (20 шт./кор.)</t>
  </si>
  <si>
    <t>Strong* W W 260*260*300</t>
  </si>
  <si>
    <t>Короб Strong Window White 260*260*300 мм (20 шт./кор.)</t>
  </si>
  <si>
    <t>Strong* W W 280*280*200</t>
  </si>
  <si>
    <t>Короб Strong Window White 280*280*200 мм (30 шт./кор.)</t>
  </si>
  <si>
    <t>Strong* W W 280*280*300</t>
  </si>
  <si>
    <t>Короб Strong Window White 280*280*300 мм (20 шт./кор.)</t>
  </si>
  <si>
    <t>Strong* W W 300*300*200</t>
  </si>
  <si>
    <t>Короб Strong Window White 300*300*200 мм (30 шт./кор.)</t>
  </si>
  <si>
    <t>Strong* W W 300*300*300</t>
  </si>
  <si>
    <t>Короб Strong Window White 300*300*300 мм (20 шт./кор.)</t>
  </si>
  <si>
    <t>Chocolate W B 160*80*15</t>
  </si>
  <si>
    <t>Chocolate W B 170*80*15</t>
  </si>
  <si>
    <t>Chocolate W B 180*90*15</t>
  </si>
  <si>
    <t>Chocolate W W 160*80*15</t>
  </si>
  <si>
    <t>Chocolate W W 170*80*15</t>
  </si>
  <si>
    <t>Chocolate W W 180*90*15</t>
  </si>
  <si>
    <t>Упаковка Chocolate Window Black 180*90*15 мм (50 шт./уп., 600шт./кор.)</t>
  </si>
  <si>
    <t>Упаковка Chocolate Window Black 170*80*15 мм (50 шт./уп., 600шт./кор.)</t>
  </si>
  <si>
    <t>Упаковка Chocolate Window Black 160*80*15 мм (50 шт./уп., 700 шт./кор.)</t>
  </si>
  <si>
    <t>Упаковка Chocolate Window White 160*80*15 мм (50 шт./уп., 700 шт./кор.)</t>
  </si>
  <si>
    <t>Упаковка Chocolate Window White 170*80*15 мм (50 шт./уп., 600 шт./кор.)</t>
  </si>
  <si>
    <t>Упаковка Chocolate Window White 180*90*15 мм (50 шт./уп., 600 шт./кор.)</t>
  </si>
  <si>
    <t>Cake Roll Two W W 160*120*100</t>
  </si>
  <si>
    <t>Cake Roll Two W W 200*120*100</t>
  </si>
  <si>
    <t>Упаковка с ложементом Cake Roll Two Window White 160*120*100 мм (15 шт./уп.,165 шт./кор.)</t>
  </si>
  <si>
    <t>Упаковка с ложементом Cake Roll Two Window White 200*120*100 мм (15 шт./уп.,120 шт./кор.)</t>
  </si>
  <si>
    <t>Muf 1 Pro W W</t>
  </si>
  <si>
    <t>Muf 2 Pro W W</t>
  </si>
  <si>
    <t>Упаковка с ложементом Muf 2 Pro Window White (25 шт./уп.,150 шт./кор.)</t>
  </si>
  <si>
    <t>Muf 3 Pro W W</t>
  </si>
  <si>
    <t>Упаковка с ложементом Muf 3 Pro Window White (25 шт./уп.,200 шт./кор.)</t>
  </si>
  <si>
    <t>Muf 4 Pro W W</t>
  </si>
  <si>
    <t>Упаковка с ложементом Muf 4 Pro Window White (25 шт./уп.,150 шт./кор.)</t>
  </si>
  <si>
    <t>Muf 6 Pro W W</t>
  </si>
  <si>
    <t>Упаковка с ложементом Muf 6 Pro Window White (25 шт./уп.,100 шт./кор.)</t>
  </si>
  <si>
    <t>Muf 9 Pro W W</t>
  </si>
  <si>
    <t>Упаковка с ложементом Muf 9 Pro Window White (25 шт./уп.,100 шт./кор.)</t>
  </si>
  <si>
    <t>Muf 12 Pro W W</t>
  </si>
  <si>
    <t>716050B_R1</t>
  </si>
  <si>
    <t xml:space="preserve">Требуемое кол-во </t>
  </si>
  <si>
    <t>Прайс от:</t>
  </si>
  <si>
    <t>ОБЩИЙ ИТОГ ПО ЗАКАЗУ:</t>
  </si>
  <si>
    <t>Юр.название клиента:</t>
  </si>
  <si>
    <t>Дата заполнения:</t>
  </si>
  <si>
    <t>Кратность заказа (фасовка)</t>
  </si>
  <si>
    <t>БУМАГА ДЛЯ ВЫПЕЧКИ</t>
  </si>
  <si>
    <t>ДЕКОРАТИВНЫЕ ЛЕНТЫ (под заказ от 12 роликов)</t>
  </si>
  <si>
    <t>За что указана цена</t>
  </si>
  <si>
    <t>Короба для тортов CHROM</t>
  </si>
  <si>
    <t>Бумажные формы для выпечки с ламинацией MUFFIN PRO</t>
  </si>
  <si>
    <t>Бумажные формы для выпечки MUFFIN</t>
  </si>
  <si>
    <t>Бумажные формы для выпечки TULIP</t>
  </si>
  <si>
    <t>Креманки Standard</t>
  </si>
  <si>
    <t>Креманки KD</t>
  </si>
  <si>
    <t>Pasticciere. Короб картонный белый 320х320х350 мм (10 шт/кор)</t>
  </si>
  <si>
    <t>Pasticciere. Короб картонный белый 300х400х260 мм ( 10 шт/кор)</t>
  </si>
  <si>
    <t>Pasticciere. Короб картонный белый С ОКНОМ 300х300х300мм (10 шт/кор)</t>
  </si>
  <si>
    <t>Упаковка Cake Window White 180*180*100 мм (15 шт./уп.,135 шт./кор.)</t>
  </si>
  <si>
    <t>Упаковка Cake Window White 220*220*100 мм (15 шт./уп., 90 шт./кор.)</t>
  </si>
  <si>
    <t>Упаковка Cake Window White 240*240*100 мм (15 шт./уп., 75 шт./кор.)</t>
  </si>
  <si>
    <t>Упаковка Cake Window White 260*260*100 мм (15 шт./уп., 75 шт./кор.)</t>
  </si>
  <si>
    <t>Упаковка Smart Pack 300 White с купольной крышкой (150 шт./кор.)</t>
  </si>
  <si>
    <t>Упаковка Smart Pack 800 White с плоской крышкой (100 шт./кор.)</t>
  </si>
  <si>
    <t>Упаковка Smart Pack 800 White с купольной крышкой (100 шт./кор.)</t>
  </si>
  <si>
    <t>Упаковка Smart Pack 900 White с плоской крышкой (100 шт./кор.)</t>
  </si>
  <si>
    <t>Упаковка с ложементом Muf 1 Pro Window White  (25 шт./уп., 300 шт./кор.)</t>
  </si>
  <si>
    <t>Pasticciere. Подложка золото D 220 мм ( Толщина 0,8 мм )*100 шт/упак</t>
  </si>
  <si>
    <t>Pasticciere. Подложка золото D 240 мм ( Толщина 0,8 мм )*100 шт/упак</t>
  </si>
  <si>
    <t>Pasticciere. Подложка золото D 260 мм ( Толщина 0,8 мм )*100 шт/упак</t>
  </si>
  <si>
    <t>Pasticciere. Подложка золото D 300 мм ( Толщина 0,8 мм ) *100 шт/упак</t>
  </si>
  <si>
    <t>Pasticciere. Подложка усиленная золото/жемчуг D 200 мм ( Толщина 1,5 мм ) (50 шт/упак)</t>
  </si>
  <si>
    <t>Pasticciere. Подложка усиленная золото/жемчуг D 220 мм ( Толщина 1,5 мм ) (50 шт/упак)</t>
  </si>
  <si>
    <t>Pasticciere. Подложка усиленная золото/жемчуг D 240 мм ( Толщина 1,5 мм ) (50 шт/упак)</t>
  </si>
  <si>
    <t>Pasticciere. Подложка усиленная золото/жемчуг D 280 мм ( Толщина 1,5 мм ) (50 шт/упак)</t>
  </si>
  <si>
    <t>Pasticciere. Подложка усиленная черная/серебро D 220 мм ( Толщина 1,5 мм ) (50 шт/упак)</t>
  </si>
  <si>
    <t>Pasticciere. Подложка усиленная черная/серебро D 260 мм ( Толщина 1,5 мм ) (50 шт/упак)</t>
  </si>
  <si>
    <t>Pasticciere. Подложка усиленная черная/серебро D 280 мм ( Толщина 1,5 мм ) (50 шт/упак)</t>
  </si>
  <si>
    <t>Pasticciere. Подложка усиленная черная/серебро D 300 мм ( Толщина 1,5 мм ) (50 шт/упак)</t>
  </si>
  <si>
    <t>Pasticciere. Подложка усиленная золото/жемчуг D 260 мм ( Толщина 3,2 мм ) (10 шт/упак)</t>
  </si>
  <si>
    <t>Pasticciere. Подложка усиленная золото/жемчуг D 280 мм ( Толщина 3,2 мм ) (10 шт/упак)</t>
  </si>
  <si>
    <t>Pasticciere. Подложка усиленная золото/жемчуг D 300 мм ( Толщина 3,2 мм ) (10 шт/упак)</t>
  </si>
  <si>
    <t>Pasticciere. Подложка усиленная золото/жемчуг D 320 мм ( Толщина 3,2 мм ) (10 шт/упак)</t>
  </si>
  <si>
    <t>Pasticciere. Подложка усиленная золото/жемчуг D 340 мм ( Толщина 3,2 мм ) (10 шт/упак)</t>
  </si>
  <si>
    <t>Pasticciere. Подложка усиленная золото/жемчуг D 360 мм ( Толщина 3,2 мм ) (10 шт/упак)</t>
  </si>
  <si>
    <t>Pasticciere. Подложка усиленная золото/жемчуг D 380 мм ( Толщина 3,2 мм ) (10 шт/упак)</t>
  </si>
  <si>
    <t>Pasticciere. Подложка усиленная золото/жемчуг D 400 мм ( Толщина 3,2 мм ) (10 шт/упак)</t>
  </si>
  <si>
    <t>Pasticciere. Подложка усиленная золото/жемчуг 300х400 мм ( Толщина 3,2 мм ) (10 шт/упак)</t>
  </si>
  <si>
    <t>Pasticciere. Подложка усиленная черная/серебро D 200 мм ( Толщина 3,2 мм ) (10 шт/упак)</t>
  </si>
  <si>
    <t>Pasticciere. Подложка усиленная черная/серебро D 280 мм ( Толщина 3,2 мм ) (10 шт/упак)</t>
  </si>
  <si>
    <t>Мешок кондитерский в рулоне 55 см "Pasticciere" прозрачный (100/1/10)</t>
  </si>
  <si>
    <t>Мешок кондитерский в рулоне 60 см "Pasticciere" прозрачный (100/1/10)</t>
  </si>
  <si>
    <t>Мешок кондитерский в рулоне 40 см "Pasticciere" зеленый (100/1/10)</t>
  </si>
  <si>
    <t>Мешок кондитерский в рулоне 55 см "Pasticciere" зеленый (100/1/10)</t>
  </si>
  <si>
    <t>Мешок кондитерский в рулоне 60 см "Pasticciere" зеленый (100/1/10)</t>
  </si>
  <si>
    <t>Pasticciere.Лента бордюрная в рулоне 220 м, h=40 мм, w=150 мкм</t>
  </si>
  <si>
    <t>Pasticciere. Лента бордюрная в рулоне 220 м, h=150 мм, w=200мкм</t>
  </si>
  <si>
    <t>Тарталетки круг 2 (коричневая),  25*16 мм (2000/40 000 штук)</t>
  </si>
  <si>
    <t>Тарталетки круг (белая), 25*22,5 мм (1000/10000 штук) G</t>
  </si>
  <si>
    <t>2 - 50 BR.2000F</t>
  </si>
  <si>
    <t>Тарталетки круг 3D (коричневая),  30*15 мм (2000/30 000 штук)</t>
  </si>
  <si>
    <t>3D - 50 BR.2000</t>
  </si>
  <si>
    <t>30*18 бел G</t>
  </si>
  <si>
    <t>Тарталетки круг (белая), 30*18 мм (1000/10000 штук) G</t>
  </si>
  <si>
    <t>Тарталетки круг (белая), 30*25 мм (1000/10 000 штук) G</t>
  </si>
  <si>
    <t>3B - 50 BR.2000</t>
  </si>
  <si>
    <t>Тарталетки круг 3В (коричневая),  30*24 мм (2000/20 000 штук)</t>
  </si>
  <si>
    <t>4 - 50 BR.2000</t>
  </si>
  <si>
    <t>Тарталетки круг 4 ( коричн),  35*20 мм (2000/20 000 штук)</t>
  </si>
  <si>
    <t>5 - 50 BR.2000</t>
  </si>
  <si>
    <t>Тарталетки круг 5 (коричневая), 40*21 мм (2000/30 000 штук)</t>
  </si>
  <si>
    <t>5A - 50 BR.2000</t>
  </si>
  <si>
    <t>Тарталетки круг 5А (коричн), 40*26 мм (2000/30 000 штук)</t>
  </si>
  <si>
    <t>Тарталетки круг 6С (белая), 45*29 мм (2000/20 000 штук)</t>
  </si>
  <si>
    <t>6C - 45 W.2000</t>
  </si>
  <si>
    <t>7 - 50 BR.1000</t>
  </si>
  <si>
    <t>Тарталетки круг 7 (коричневая), 50*25 мм (1000/20 000 штук)</t>
  </si>
  <si>
    <t>7A - 50 BR.1000</t>
  </si>
  <si>
    <t>Тарталетки круг 7А (коричневая), 50*30 мм (1000/20 000 штук)</t>
  </si>
  <si>
    <t>120 - 50 BR.1000</t>
  </si>
  <si>
    <t>Тарталетки круг 120 (коричневая), 50*35 мм (1000/15 000 штук)</t>
  </si>
  <si>
    <t>120 - 45 W.1000</t>
  </si>
  <si>
    <t>Тарталетки круг 120 (белая), 50*35 мм (1000 /15 000 штук)</t>
  </si>
  <si>
    <t>125 - 45 W.1000</t>
  </si>
  <si>
    <t>Тарталетки круг 125 (белая), 55*35 мм (1000/10 000 штук)</t>
  </si>
  <si>
    <t>125 - 50 BR.1000</t>
  </si>
  <si>
    <t>Тарталетки круг 125 (коричневая), 55*35 мм (1000/10 000 штук)</t>
  </si>
  <si>
    <t>135 - 45 W.1000</t>
  </si>
  <si>
    <t>Тарталетки круг 135 (белая), 55*40 мм (1000/10 000 шт/кор)</t>
  </si>
  <si>
    <t>140 - 45 BR.1000</t>
  </si>
  <si>
    <t>Тарталетки круг 140 (коричневая), 55*43 мм (1000/10 000 штук)</t>
  </si>
  <si>
    <t>140 - 45 W.1000</t>
  </si>
  <si>
    <t>Тарталетки круг 140 (белая), 55*43 мм (1000/10 000 штук)</t>
  </si>
  <si>
    <t>8 - 50 BR.1000</t>
  </si>
  <si>
    <t>Тарталетки круг 8 (коричневая), 60*25 мм (1000/15 000 штук)</t>
  </si>
  <si>
    <t>9 - 50 BR.1000</t>
  </si>
  <si>
    <t>Тарталетки круг 9 (коричневая), 70*25 мм (1000/12 000 штук)</t>
  </si>
  <si>
    <t>12 - 45 W ECO.4000</t>
  </si>
  <si>
    <t>12 - 50 BR ECO.4000</t>
  </si>
  <si>
    <t>Тарталетки круг 12 (белая), 90*25 мм (4 000 штук/кор)</t>
  </si>
  <si>
    <t>Тарталетки круг 12 (коричневая), 90*25 мм (4000 шт/кор)</t>
  </si>
  <si>
    <t>28*78*25 бел G</t>
  </si>
  <si>
    <t>Тарталетки овал (белая), 28*78*25 мм (1000/10000 штук) G</t>
  </si>
  <si>
    <t>OV4 - 50 BR.1000</t>
  </si>
  <si>
    <t>Тарталетки овал OV4 (коричневая), 28*78*24,5 мм (1000/8 000 штук)</t>
  </si>
  <si>
    <t>OV6 - 50 BR.1000</t>
  </si>
  <si>
    <t>Тарталетки овал OV6 (коричневая), 28*110*26 мм (1000/12 000 штук)</t>
  </si>
  <si>
    <t>OV3 - 50 BR.1000F</t>
  </si>
  <si>
    <t>Тарталетки овал OV3 (коричневая), 30*65*22,5 мм (1000/10 000 штук)</t>
  </si>
  <si>
    <t>OV7 - 50 BR.1000</t>
  </si>
  <si>
    <t>Тарталетки овал OV7 (коричневая), 34*136*26,5 мм (1000/10 000 штук)</t>
  </si>
  <si>
    <t>OV5 - 50 BR.1000F</t>
  </si>
  <si>
    <t>Тарталетки овал OV5 (коричневая), 40*105*25 мм (1000/10 000 штук)</t>
  </si>
  <si>
    <t>Форма бумажная "Маффин" 50*40 мм белый ( 100/2000 шт)</t>
  </si>
  <si>
    <t>Форма бумажная "Маффин" 50*40 мм (коричневый) ( 100/2000 шт)</t>
  </si>
  <si>
    <t>Crystal C 200</t>
  </si>
  <si>
    <t>Креманка пластиковая Crystal Clear 200 мл (50 шт./уп., 1000 шт./кор.)</t>
  </si>
  <si>
    <t xml:space="preserve">Пергамент в листах </t>
  </si>
  <si>
    <t>Пергамент в роликах</t>
  </si>
  <si>
    <t>ForG BAKE sheet W 400*600 L</t>
  </si>
  <si>
    <t>Бумага с двухсторонней силиконизацией в листах ForGenika BAKE White 400*600 мм L (500 шт./уп.)</t>
  </si>
  <si>
    <t>ForG BAKE roll K 38*8 L</t>
  </si>
  <si>
    <t>ForG BAKE roll K 38*25 L</t>
  </si>
  <si>
    <t>ForG BAKE roll K 38*50 L</t>
  </si>
  <si>
    <t>ForG BAKE roll K 38*100 L</t>
  </si>
  <si>
    <t>Бумага с двухсторонней силиконизацией в ролике ForGenika BAKE Kraft 38*8 м L (40 рул./кор.)</t>
  </si>
  <si>
    <t>Бумага с двухсторонней силиконизацией в ролике ForGenika BAKE Kraft 38*25 м L (24 рул./кор.)</t>
  </si>
  <si>
    <t>Бумага с двухсторонней силиконизацией в ролике ForGenika BAKE Kraft 38*50 м L (14 рул./кор.)</t>
  </si>
  <si>
    <t>Бумага с двухсторонней силиконизацией в ролике ForGenika BAKE Kraft 38*100 м L (8 рул./кор.)</t>
  </si>
  <si>
    <t>ForG MUF 9 PRO I W M</t>
  </si>
  <si>
    <t>Упаковка с ложементом ForGenika MUF 9 PRO I Window Mint (25 шт./уп.,100 шт./кор.)</t>
  </si>
  <si>
    <t>ForG MUF 9 PRO I W P</t>
  </si>
  <si>
    <t>Упаковка с ложементом ForGenika MUF 9 PRO I Window Pink (25 шт./уп.,100 шт./кор.)</t>
  </si>
  <si>
    <t>Короба из гофрокартона STRONG</t>
  </si>
  <si>
    <t xml:space="preserve">Упаковка для транспортировки тортов SHELF </t>
  </si>
  <si>
    <t>Упаковка CAKE</t>
  </si>
  <si>
    <t>Упаковка CAKE ROLL</t>
  </si>
  <si>
    <t>Упаковка SMARTPACK</t>
  </si>
  <si>
    <t>Упаковка MUF PRO</t>
  </si>
  <si>
    <t>Упаковка OPBOX</t>
  </si>
  <si>
    <t>Упаковка UKONF</t>
  </si>
  <si>
    <t>Короба для тортов из гофрокартона STANDARD</t>
  </si>
  <si>
    <t>Подложки 2,0 X Золото/Жемчуг</t>
  </si>
  <si>
    <t>ForG BASE 2,0 X G/P D 200 S</t>
  </si>
  <si>
    <t>ForG BASE 2,0 X G/P D 220 S</t>
  </si>
  <si>
    <t>ForG BASE 2,0 X G/P D 240 S</t>
  </si>
  <si>
    <t>ForG BASE 2,0 X G/P D 260 S</t>
  </si>
  <si>
    <t>ForG BASE 2,0 X G/P D 280 S</t>
  </si>
  <si>
    <t>ForG BASE 2,0 X G/P D 300 S</t>
  </si>
  <si>
    <t>Подложка ForGenika BASE 2,0 X Gold/Pearl D 200 мм S (10 шт./уп.)</t>
  </si>
  <si>
    <t>Подложка ForGenika BASE 2,0 X Gold/Pearl D 220 мм S (10 шт./уп.)</t>
  </si>
  <si>
    <t>Подложка ForGenika BASE 2,0 X Gold/Pearl D 240 мм S (10 шт./уп.)</t>
  </si>
  <si>
    <t>Подложка ForGenika BASE 2,0 X Gold/Pearl D 260 мм S (10 шт./уп.)</t>
  </si>
  <si>
    <t>Подложка ForGenika BASE 2,0 X Gold/Pearl D 280 мм S (10 шт./уп.)</t>
  </si>
  <si>
    <t>Подложка ForGenika BASE 2,0 X Gold/Pearl D 300 мм S (10 шт./уп.)</t>
  </si>
  <si>
    <t>ForG BASE 0,8 Go G 55*90</t>
  </si>
  <si>
    <t>Подложка с держателем прямоугольник ForGenika BASE 0,8 Gold 55*90 мм (100 шт./уп., 1800 шт./кор.)</t>
  </si>
  <si>
    <t>ForG BASE 0,8 Go G 130*40</t>
  </si>
  <si>
    <t>Подложка с держателем прямоугольник ForGenika BASE 0,8 Gold 130*40 мм (100 шт./уп., 2000 шт./кор.)</t>
  </si>
  <si>
    <t>ForG BASE 0,8 Go G D 80</t>
  </si>
  <si>
    <t>Подложка с держателем круг ForGenika BASE 0,8 Gold D 80 мм (100 шт./уп., 1600 шт./кор.)</t>
  </si>
  <si>
    <t>ForG BASE 0,8 Go G D 90</t>
  </si>
  <si>
    <t>ForG BASE 0,8 Go G D 105</t>
  </si>
  <si>
    <t>ForG BASE 0,8 Go G 120*120*90</t>
  </si>
  <si>
    <t>ForG BASE 0,8 G D 150</t>
  </si>
  <si>
    <t>Подложка ForGenika BASE 0,8 Gold D 150 мм (100 шт./уп., 1000 шт./кор.)</t>
  </si>
  <si>
    <t>ForG BASE 0,8 G D 230</t>
  </si>
  <si>
    <t>Подложка ForGenika BASE 0,8 Gold D 230 мм (100 шт./уп.)</t>
  </si>
  <si>
    <t>ForG BASE 0,8 G D 250</t>
  </si>
  <si>
    <t>Подложка ForGenika BASE 0,8 Gold D 250 мм (100 шт./уп.)</t>
  </si>
  <si>
    <t>ForG BASE 0,8 G D 80</t>
  </si>
  <si>
    <t>Подложка ForGenika BASE 0,8 Gold D 80 мм (100 шт./уп., 1600 шт./кор.)</t>
  </si>
  <si>
    <t>ForG BASE 0,8 G D 90</t>
  </si>
  <si>
    <t>ForG BASE 0,8 G D 100</t>
  </si>
  <si>
    <t>ForG BASE 0,8 G D 120</t>
  </si>
  <si>
    <t>Подложка ForGenika BASE 0,8 Gold D 120 мм (100 шт./уп., 800 шт./кор.)</t>
  </si>
  <si>
    <t>ForG BASE 0,8 G D 140</t>
  </si>
  <si>
    <t>Подложка ForGenika BASE 0,8 Gold D 140 мм (100 шт./уп., 1200 шт./кор.)</t>
  </si>
  <si>
    <t>ForG BASE 0,8 G D 160</t>
  </si>
  <si>
    <t>Подложка ForGenika BASE 0,8 Gold D 160 мм (100 шт./уп., 1000 шт./кор.)</t>
  </si>
  <si>
    <t>ForG BASE 0,8 G D 170</t>
  </si>
  <si>
    <t>ForG BASE 0,8 G D 320</t>
  </si>
  <si>
    <t>Подложка ForGenika BASE 0,8 Gold D 320 мм (100 шт./уп.)</t>
  </si>
  <si>
    <t>ForG BASE 0,8 G 150*150</t>
  </si>
  <si>
    <t>ForG BASE 0,8 G 160*160</t>
  </si>
  <si>
    <t>ForG BASE 0,8 G 190*190</t>
  </si>
  <si>
    <t>Подложка ForGenika BASE 0,8 Gold 190*190 мм (100 шт./уп.)</t>
  </si>
  <si>
    <t>ForG BASE 0,8 G 180*180</t>
  </si>
  <si>
    <t>ForG BASE 0,8 G 200*200</t>
  </si>
  <si>
    <t>Подложка ForGenika BASE 0,8 Gold 200*200 мм (100 шт./уп.)</t>
  </si>
  <si>
    <t>ForG BASE 0,8 G 220*220</t>
  </si>
  <si>
    <t>Подложка ForGenika BASE 0,8 Gold 220*220 мм (100 шт./уп.)</t>
  </si>
  <si>
    <t>ForG BASE 0,8 G 230*230</t>
  </si>
  <si>
    <t>Подложка ForGenika BASE 0,8 Gold 230*230 мм (100 шт./уп.)</t>
  </si>
  <si>
    <t>ForG BASE 0,8 G 240*240</t>
  </si>
  <si>
    <t>Подложка ForGenika BASE 0,8 Gold 240*240 мм (100 шт./уп.)</t>
  </si>
  <si>
    <t>ForG BASE 0,8 G 250*250</t>
  </si>
  <si>
    <t>Подложка ForGenika BASE 0,8 Gold 250*250 мм (100 шт./уп.)</t>
  </si>
  <si>
    <t>ForG BASE 0,8 G 260*260</t>
  </si>
  <si>
    <t>Подложка ForGenika BASE 0,8 Gold 260*260 мм (100 шт./уп.)</t>
  </si>
  <si>
    <t>ForG BASE 0,8 G 280*280</t>
  </si>
  <si>
    <t>Подложка ForGenika BASE 0,8 Gold 280*280 мм (100 шт./уп.)</t>
  </si>
  <si>
    <t>ForG BASE 0,8 G 300*300</t>
  </si>
  <si>
    <t>Подложка ForGenika BASE 0,8 Gold 300*300 мм (100 шт./уп.)</t>
  </si>
  <si>
    <t>Подложки 0,8 Жемчуг</t>
  </si>
  <si>
    <t>ForG BASE 0,8 P D 80</t>
  </si>
  <si>
    <t>Подложка ForGenika BASE 0,8 Pearl D 80 мм (100 шт./уп., 1600 шт./кор.)</t>
  </si>
  <si>
    <t>ForG BASE 0,8 P D 145</t>
  </si>
  <si>
    <t>ForG BASE 0,8 P D 150</t>
  </si>
  <si>
    <t>Подложка ForGenika BASE 0,8 Pearl D 150 мм (100 шт./уп., 1000 шт./кор.)</t>
  </si>
  <si>
    <t>ForG BASE 0,8 P D 220</t>
  </si>
  <si>
    <t>Подложка ForGenika BASE 0,8 Pearl D 220 мм (100 шт./уп.)</t>
  </si>
  <si>
    <t>ForG BASE 0,8 P D 280</t>
  </si>
  <si>
    <t>Подложка ForGenika BASE 0,8 Pearl D 280 мм (100 шт./уп.)</t>
  </si>
  <si>
    <t>ForG BASE 1,5 G/P D 320</t>
  </si>
  <si>
    <t>ForG BASE 1,5 G/P D 360</t>
  </si>
  <si>
    <t>ForG BASE 1,5 G/P 220*220</t>
  </si>
  <si>
    <t>ForG BASE 1,5 G/P 240*240</t>
  </si>
  <si>
    <t>ForG BASE 1,5 G/P 260*260</t>
  </si>
  <si>
    <t>ForG BASE 1,5 G/P 280*280</t>
  </si>
  <si>
    <t>ForG BASE 1,5 G/P 280*370</t>
  </si>
  <si>
    <t>ForG BASE 1,5 G/P 400*600</t>
  </si>
  <si>
    <t>ForG BASE 2,5 G D 360</t>
  </si>
  <si>
    <t>Подложка ForGenika BASE 2,5 Gold D 360 мм (10 шт./уп.)</t>
  </si>
  <si>
    <t>ForG BASE 2,5 G D 380</t>
  </si>
  <si>
    <t>Подложка ForGenika BASE 2,5 Gold D 380 мм (10 шт./уп.)</t>
  </si>
  <si>
    <t>ForG BASE 2,5 G D 400</t>
  </si>
  <si>
    <t>Подложка ForGenika BASE 2,5 Gold D 400 мм (10 шт./уп.)</t>
  </si>
  <si>
    <t>ForG BASE 3,2 G/P D 420</t>
  </si>
  <si>
    <t>Подложка ForGenika BASE 3,2 Gold/Pearl D 420 мм (10 шт./уп.)</t>
  </si>
  <si>
    <t>ForG BASE 3,2 G/P D 440</t>
  </si>
  <si>
    <t>Подложка ForGenika BASE 3,2 Gold/Pearl D 440 мм (10 шт./уп.)</t>
  </si>
  <si>
    <t>ForG BASE 3,2 G/P D 460</t>
  </si>
  <si>
    <t>Подложка ForGenika BASE 3,2 Gold/Pearl D 460 мм (10 шт./уп.)</t>
  </si>
  <si>
    <t>ForG BASE 3,2 G/P D 500</t>
  </si>
  <si>
    <t>Подложка ForGenika BASE 3,2 Gold/Pearl D 500 мм (10 шт./уп.)</t>
  </si>
  <si>
    <t>ForG BASE 3,2 G/P 300*300</t>
  </si>
  <si>
    <t>Подложка ForGenika BASE 3,2 Gold/Pearl 300*300 мм (10 шт./уп.)</t>
  </si>
  <si>
    <t>ForG BASE 0,8 P D 200</t>
  </si>
  <si>
    <t>Подложка ForGenika BASE 0,8 Pearl D 200 мм (100 шт./уп.)</t>
  </si>
  <si>
    <t>ForG BASE 1,5 G/P D 160</t>
  </si>
  <si>
    <t>Past FB 50*40 (rose metallic)</t>
  </si>
  <si>
    <t>Pasticciere. Форма бумажная "Маффин" 50*40 мм (розовый металлик, 100/3000 штук)</t>
  </si>
  <si>
    <t>Past FB 50*40 (Kraft)</t>
  </si>
  <si>
    <t>Pasticciere. Форма бумажная "Маффин" 50*40 мм (крафт-крафт, 100/3000 штук)</t>
  </si>
  <si>
    <t>Одноразовые кондитерские мешки Martellate в ролике</t>
  </si>
  <si>
    <t>ROLLH30CC</t>
  </si>
  <si>
    <t>Кондитерские мешки в ролике Martellato Crystal Poche 30 см (100 шт./рол.,12 рол./кор.)</t>
  </si>
  <si>
    <t>ROLLH40CC</t>
  </si>
  <si>
    <t>Кондитерские мешки в ролике Martellato Crystal Poche 40 см (100 шт./рол.,12 рол./кор.)</t>
  </si>
  <si>
    <t>ROLLH55CC</t>
  </si>
  <si>
    <t>Кондитерские мешки в ролике Martellato Crystal Poche 55 см (100 шт./рол.,12 рол./кор.)</t>
  </si>
  <si>
    <t>ROLLH65CC</t>
  </si>
  <si>
    <t>Кондитерские мешки в ролике Martellato Crystal Poche 65 см (100 шт./рол.,12 рол./кор.)</t>
  </si>
  <si>
    <t>501030GC</t>
  </si>
  <si>
    <t>Кондитерские мешки в ролике Martellato Green Poche 30 см (100 шт./рол.,12 рол./кор.)</t>
  </si>
  <si>
    <t>501040GC</t>
  </si>
  <si>
    <t>Кондитерские мешки в ролике Martellato Green Poche 40 см (100 шт./рол.,12 рол./кор.)</t>
  </si>
  <si>
    <t>501055GC</t>
  </si>
  <si>
    <t>Кондитерские мешки в ролике Martellato Green Poche 55 см (100 шт./рол.,12 рол./кор.)</t>
  </si>
  <si>
    <t>501065GC</t>
  </si>
  <si>
    <t>Кондитерские мешки в ролике Martellato Green Poche 65 см (100 шт./рол.,12 рол./кор.)</t>
  </si>
  <si>
    <t>502030BC</t>
  </si>
  <si>
    <t>Кондитерские мешки в ролике Martellato Blue Poche 30 см (100 шт./рол.,12 рол./кор.)</t>
  </si>
  <si>
    <t>502040BC</t>
  </si>
  <si>
    <t>Кондитерские мешки в ролике Martellato Blue Poche 40 см (100 шт./рол.,12 рол./кор.)</t>
  </si>
  <si>
    <t>502055BC</t>
  </si>
  <si>
    <t>Кондитерские мешки в ролике Martellato Blue Poche 55 см (100 шт./рол.,12 рол./кор.)</t>
  </si>
  <si>
    <t>502065BC</t>
  </si>
  <si>
    <t>Кондитерские мешки в ролике Martellato Blue Poche 65 см (100 шт./рол.,12 рол./кор.)</t>
  </si>
  <si>
    <t>ForG CAKE ROLL I W W 300*120*100</t>
  </si>
  <si>
    <t>Упаковка с ложементом ForGenika CAKE ROLL I Window White 300*120*100 мм (10 шт./уп., 100 шт./кор.)</t>
  </si>
  <si>
    <t>Подложка ForGenika BASE 0,8 Gold/Silver D 200 мм (100 шт./уп.)</t>
  </si>
  <si>
    <t>ForG BASE 0,8 G/S D 200</t>
  </si>
  <si>
    <t>Подложка ForGenika BASE 1,5 Black/Silver D 200 мм S (50 шт./уп.)</t>
  </si>
  <si>
    <t>ForG BASE 1,5 B/S D 200 S</t>
  </si>
  <si>
    <t>Ацетатная лента в ролике ForGenika BOARD 40 мкм Clear 55 мм*510 м (1 рул./уп.)</t>
  </si>
  <si>
    <t>ForG BOARD 40 roll C 55*510</t>
  </si>
  <si>
    <t>Тарталетки круг 1А (коричневая),  22*15,5 мм (2000/40 000 штук)</t>
  </si>
  <si>
    <t>1А - 50 BR.2000</t>
  </si>
  <si>
    <t>Тарталетки круг 1А (белая),  22*15,5 мм (2000/40 000 штук)</t>
  </si>
  <si>
    <t>1А - 40W.2000</t>
  </si>
  <si>
    <t>Подложка ForGenika BASE 0,6 Gold D 200 мм (100 шт./уп.)</t>
  </si>
  <si>
    <t>Подложка ForGenika BASE 0,6 Gold D 220 мм (100 шт./уп.)</t>
  </si>
  <si>
    <t>Подложка ForGenika BASE 0,6 Gold D 240 мм (100 шт./уп.)</t>
  </si>
  <si>
    <t>Подложка ForGenika BASE 0,6 Gold D 260 мм (100 шт./уп.)</t>
  </si>
  <si>
    <t>Подложка ForGenika BASE 0,6 Gold D 180 мм (100 шт./уп.)</t>
  </si>
  <si>
    <t>ForG BASE 0,6 G D 200</t>
  </si>
  <si>
    <t>ForG BASE 0,6 G D 220</t>
  </si>
  <si>
    <t>ForG BASE 0,6 G D 240</t>
  </si>
  <si>
    <t>ForG BASE 0,6 G D 260</t>
  </si>
  <si>
    <t>ForG BASE 0,6 G D 180</t>
  </si>
  <si>
    <t>Короба для тортов из гофрокартона COMFORT</t>
  </si>
  <si>
    <t>Упаковка Smart Pack 300 White с плоской крышкой (150 шт./кор.)</t>
  </si>
  <si>
    <t>Упаковка Smart Pack 550 White с плоской крышкой (250 шт./кор.)</t>
  </si>
  <si>
    <t>Подложка ForGenika BASE 0,8 Gold D 100 мм (100 шт./уп., 1200 шт./кор.)</t>
  </si>
  <si>
    <t>Подложка ForGenika BASE 0,8 Gold 150*150 мм (100 шт./уп., 1600 шт./кор.)</t>
  </si>
  <si>
    <t>Pasticciere. Подложка усиленная золото/жемчуг 260х260 мм ( Толщина 3,2 мм ) (10 шт/упак)</t>
  </si>
  <si>
    <t>Упаковка с ручками JUMPL</t>
  </si>
  <si>
    <t>Упаковка с ручками HANDLE DOM</t>
  </si>
  <si>
    <t>ForG JUMPL II W W 160*160*180</t>
  </si>
  <si>
    <t>ForG HANDLE DOM W 260*120*120</t>
  </si>
  <si>
    <t>Упаковка с ложементом ForGenika MUF 12 PRO I Window White (25 шт./уп., 75 шт./кор.)</t>
  </si>
  <si>
    <t>Тарталетки круг (коричневая), 30*18 мм (1000/10000 штук) G</t>
  </si>
  <si>
    <t>Ацетатная лента в ролике ForGenika BOARD 40 мкм Clear 40 мм*510 м (1 рул./уп.)</t>
  </si>
  <si>
    <t>Ацетатная лента в ролике ForGenika BOARD 200 мкм Clear 40 мм*220 м (1 рул./уп.)</t>
  </si>
  <si>
    <t>Ацетатная лента в ролике ForGenika BOARD 200 мкм Clear 50 мм*220 м (1 рул./уп.)</t>
  </si>
  <si>
    <t>Ацетатная лента в ролике ForGenika BOARD 200 мкм Clear 60 мм*220 м (1 рул./уп.)</t>
  </si>
  <si>
    <t>Ацетатная лента в ролике ForGenika BOARD 200 мкм Clear 80 мм*220 м (1 рул./уп.)</t>
  </si>
  <si>
    <t>Ацетатная лента в ролике ForGenika BOARD 200 мкм Clear 100 мм*220 м (1 рул./уп.)</t>
  </si>
  <si>
    <t>Ацетатная лента в ролике ForGenika BOARD 150 мкм Clear 50 мм*220 м (1 рул./уп.)</t>
  </si>
  <si>
    <t>Ацетатная лента в ролике ForGenika BOARD 150 мкм Clear 60 мм*220 м (1 рул./уп.)</t>
  </si>
  <si>
    <t>Ацетатная лента в ролике ForGenika BOARD 150 мкм Clear 80 мм*220 м (1 рул./уп.)</t>
  </si>
  <si>
    <t>Ацетатная лента в ролике ForGenika BOARD 150 мкм Clear 100 мм*220 м (1 рул./уп.)</t>
  </si>
  <si>
    <t>Ацетатная лента в ролике ForGenika BOARD 150 мкм Clear 150 мм*220 м (1 рул./уп.)</t>
  </si>
  <si>
    <t>Ацетатная лента в ролике ForGenika BOARD 40 мкм Clear 50 мм*510 м (1 рул./уп.)</t>
  </si>
  <si>
    <t>Ацетатная лента в ролике ForGenika BOARD 40 мкм Clear 60 мм*510 м (1 рул./уп.)</t>
  </si>
  <si>
    <t>Ацетатная лента в ролике ForGenika BOARD 40 мкм Clear 80 мм*510 м (1 рул./уп.)</t>
  </si>
  <si>
    <t>Ацетатная лента в ролике ForGenika BOARD 40 мкм Clear 100 мм*510 м (1 рул./уп.)</t>
  </si>
  <si>
    <t>Ацетатная лента в ролике ForGenika BOARD 40 мкм Clear 150 мм*510 м (1 рул./уп.)</t>
  </si>
  <si>
    <t>Подложка ForGenika BASE 1,5 Gold/Pearl D 320 мм (50 шт./уп.)</t>
  </si>
  <si>
    <t>Подложка ForGenika BASE 1,5 Gold/Pearl D 360 мм (50 шт./уп.)</t>
  </si>
  <si>
    <t>Подложка ForGenika BASE 1,5 Gold/Pearl 220*220 мм (50 шт./уп.)</t>
  </si>
  <si>
    <t>Подложка ForGenika BASE 1,5 Gold/Pearl 240*240 мм (50 шт./уп.)</t>
  </si>
  <si>
    <t>Подложка ForGenika BASE 1,5 Gold/Pearl 260*260 мм (50 шт./уп.)</t>
  </si>
  <si>
    <t>Подложка ForGenika BASE 1,5 Gold/Pearl 280*280 мм (50 шт./уп.)</t>
  </si>
  <si>
    <t>Подложка ForGenika BASE 1,5 Gold/Pearl 280*370 мм (50 шт./уп.)</t>
  </si>
  <si>
    <t>Подложка ForGenika BASE 1,5 Gold/Pearl 400*600 мм (50 шт./уп.)</t>
  </si>
  <si>
    <t>Подложка ForGenika BASE 1,5 Gold/Pearl D 160 мм (50 шт./уп.)</t>
  </si>
  <si>
    <t>ForG SMART PACK W 85*85*40</t>
  </si>
  <si>
    <t>Упаковка ForGenika SMART PACK White 85*85*40 мм (50 шт./уп., 300 шт./кор.)</t>
  </si>
  <si>
    <t>OSQ SmartPack 300 domе lid</t>
  </si>
  <si>
    <t>Крышка купольная для упаковки OSQ SmartPack 300 (300 шт./кор)</t>
  </si>
  <si>
    <t>OSQ SmartPack 300 flat lid</t>
  </si>
  <si>
    <t>Крышка плоская для упаковки OSQ SmartPack 300 (300 шт./кор)</t>
  </si>
  <si>
    <t>ForG SMART PACK W 112*112*40</t>
  </si>
  <si>
    <t>Упаковка ForGenika SMART PACK White 112*112*40 мм (50 шт./уп., 450 шт./кор.)</t>
  </si>
  <si>
    <t>OSQ SmartPack 550 domе lid</t>
  </si>
  <si>
    <t>Крышка купольная для упаковки OSQ SmartPack 550 (450 шт./кор)</t>
  </si>
  <si>
    <t>OSQ SmartPack 550 flat lid</t>
  </si>
  <si>
    <t>Крышка плоская для упаковки OSQ SmartPack 550 (450 шт./кор)</t>
  </si>
  <si>
    <t>ForG SMART PACK W 130*130*40</t>
  </si>
  <si>
    <t>Упаковка ForGenika SMART PACK White 130*130*40 мм (50 шт./уп., 200 шт./кор.)</t>
  </si>
  <si>
    <t>OSQ SmartPack 800 domе lid</t>
  </si>
  <si>
    <t>Крышка купольная для упаковки OSQ SmartPack 800 (200 шт./кор)</t>
  </si>
  <si>
    <t>OSQ SmartPack 800 flat lid</t>
  </si>
  <si>
    <t>Крышка плоская для упаковки OSQ SmartPack 800 (200 шт./кор)</t>
  </si>
  <si>
    <t>ForG SMART PACK W 145*145*40</t>
  </si>
  <si>
    <t>Упаковка ForGenika SMART PACK White 145*145*40 мм (50 шт./уп., 200 шт./кор.)</t>
  </si>
  <si>
    <t>OSQ SmartPack 900 domе lid</t>
  </si>
  <si>
    <t>Крышка купольная для упаковки OSQ SmartPack 900 (200 шт./кор)</t>
  </si>
  <si>
    <t>OSQ SmartPack 900 flat lid</t>
  </si>
  <si>
    <t>Крышка плоская для упаковки OSQ SmartPack 900 (200 шт./кор)</t>
  </si>
  <si>
    <t>Упаковка с ложементом ForGenika JUMPL II Window White 160*160*180 мм ST (25 шт./уп., 150 шт./кор.)</t>
  </si>
  <si>
    <t>Past roll C 40</t>
  </si>
  <si>
    <t>Мешки кондитерские в ролике PASTICCIERE Clear 40 см (100 шт./рул., 10 рул./кор.)</t>
  </si>
  <si>
    <t>Past roll C 55</t>
  </si>
  <si>
    <t>Мешки кондитерские в ролике PASTICCIERE Clear 55 см (100 шт./рул., 10 рул./кор.)</t>
  </si>
  <si>
    <t>Past roll B 60</t>
  </si>
  <si>
    <t>Мешки кондитерские в ролике PASTICCIERE Blue 60 см (100 шт./рул., 10 рул./кор.)</t>
  </si>
  <si>
    <t>Past roll B 40</t>
  </si>
  <si>
    <t>Мешки кондитерские в ролике PASTICCIERE Blue 40 см (100 шт./рул., 10 рул./кор.)</t>
  </si>
  <si>
    <t>Past roll B 55</t>
  </si>
  <si>
    <t>Мешки кондитерские в ролике PASTICCIERE Blue 55 см (100 шт./рул., 10 рул./кор.)</t>
  </si>
  <si>
    <t>Past roll C 60</t>
  </si>
  <si>
    <t>Мешки кондитерские в ролике PASTICCIERE Clear 60 см (100 шт./рул., 10 рул./кор.)</t>
  </si>
  <si>
    <t>Упаковка CHOCO</t>
  </si>
  <si>
    <t>ForG CHOCO I W K 160*80*15</t>
  </si>
  <si>
    <t>Упаковка ForGenika CHOCO I Window Kraft 160*80*15 мм (50 шт./уп., 700 шт./кор.)</t>
  </si>
  <si>
    <t>ForG CHOCO I W K 170*80*15</t>
  </si>
  <si>
    <t>Упаковка ForGenika CHOCO I Window Kraft 170*80*15 мм (50 шт./уп., 600 шт./кор.)</t>
  </si>
  <si>
    <t>ForG CHOCO I W K 180*90*15</t>
  </si>
  <si>
    <t>Упаковка ForGenika CHOCO I Window Kraft 180*90*15 мм (50 шт./уп., 600 шт./кор.)</t>
  </si>
  <si>
    <t>Упаковка PIE</t>
  </si>
  <si>
    <t>ForG PIE III W K 160*160*80*60</t>
  </si>
  <si>
    <t>Упаковка ForGenika PIE III Window Kraft 160*160*80*60 мм (50 шт./уп., 450 шт./кор.)</t>
  </si>
  <si>
    <t>Подложки 0,6 Золото</t>
  </si>
  <si>
    <t>Подложка ForGenika BASE 0,8 Pearl D 145 мм (100 шт./уп., 1200 шт./кор.)</t>
  </si>
  <si>
    <t>Подложка с держателем круг ForGenika BASE 0,8 Gold D 105 мм (100 шт./уп., 1000 шт./кор.)</t>
  </si>
  <si>
    <t>Подложка с держателем круг ForGenika BASE 0,8 Gold D 90 мм (100 шт./уп., 1500 шт./кор.)</t>
  </si>
  <si>
    <t>Подложка с держателем треугольник ForGenika BASE 0,8 Gold 120*120*90 мм (100 шт./уп., 1700 шт./кор.)</t>
  </si>
  <si>
    <t>Подложка ForGenika BASE 0,8 Gold D 90 мм (100 шт./уп., 1600 шт./кор.)</t>
  </si>
  <si>
    <t>Упаковка с ручками ForGenika HANDLE DOM White 260*120*120 мм ( 25 шт./уп., 150 шт./кор.)</t>
  </si>
  <si>
    <t>Pasticciere. Короб для тортов 225*225*42 мм (140шт/кор.)</t>
  </si>
  <si>
    <t>Pasticciere. Короб для тортов 285*285*60 мм (60 шт/упак)</t>
  </si>
  <si>
    <t>Pasticciere. Короб для тортов 325*325*120 мм (40шт)</t>
  </si>
  <si>
    <t>Упаковка ForGenika UKONF Flat Lid Kraft 140*105*25 мм (50 шт./уп., 400 шт./кор.)</t>
  </si>
  <si>
    <t>ForG UKONFI Flat Lid K 140*105*25</t>
  </si>
  <si>
    <t>Pasticciere.Подложка золото с держателем овал 60*95 мм (Толщина 0,8 мм)*100 шт/упак</t>
  </si>
  <si>
    <t>GWDH 60х95 (0,8)</t>
  </si>
  <si>
    <t>Pasticciere Подложка белая D 160 мм, с ламинацией ( Толщина 0,8 мм )*100 шт/упак</t>
  </si>
  <si>
    <t>GWD 160 0,8</t>
  </si>
  <si>
    <t>Подложка ForGenika BASE 0,8 Gold D 170 мм (100 шт./уп., 800 шт./кор.)</t>
  </si>
  <si>
    <t>Подложка ForGenika BASE 0,8 Gold D 180 мм (100 шт./уп., 800 шт./кор.)</t>
  </si>
  <si>
    <t>Подложка ForGenika BASE 0,8 Gold D 200 мм (100 шт./уп.)</t>
  </si>
  <si>
    <t>ForG BASE 0,8 G D 200</t>
  </si>
  <si>
    <t>ForG BASE 0,8 G D 180*</t>
  </si>
  <si>
    <t>Подложка ForGenika BASE 0,8 Gold 160*160 мм (100 шт./уп., 800 шт./кор.)</t>
  </si>
  <si>
    <t>Подложка ForGenika BASE 0,8 Gold 180*180 мм (100 шт./уп., 800 шт/кор.)</t>
  </si>
  <si>
    <t>Pasticciere. Подложка золото 400*600 мм (Толщина 0,8 мм)*100 шт./упак.</t>
  </si>
  <si>
    <t>GWD 400*600 (0,8)</t>
  </si>
  <si>
    <t>Подложка ForGenika BASE 1,5 Gold/Pearl D 180 мм S (50 шт./уп.)</t>
  </si>
  <si>
    <t>ForG BASE 1,5 G/P D 180 S</t>
  </si>
  <si>
    <t>Подложка ForGenika BASE 1,5 Gold/Pearl D 260 мм S (50 шт./уп.)</t>
  </si>
  <si>
    <t>ForG BASE 1,5 G/P D 260 S</t>
  </si>
  <si>
    <t>Подложка ForGenika BASE 1,5 Gold/Pearl D 300 мм S (50 шт./уп.)</t>
  </si>
  <si>
    <t>ForG BASE 1,5 G/P D 300 S</t>
  </si>
  <si>
    <t>Pasticciere. Подложка усиленная золото/жемчуг D 340 мм ( Толщина 1,5 мм ) (50 шт/упак)</t>
  </si>
  <si>
    <t>GWD 340 (1,5)</t>
  </si>
  <si>
    <t>Pasticciere. Подложка усиленная золото/жемчуг D 380 мм ( Толщина 1,5 мм ) (50 шт/упак)</t>
  </si>
  <si>
    <t>GWD 380 (1,5)</t>
  </si>
  <si>
    <t>Pasticciere. Подложка усиленная золото/жемчуг D 400 мм ( Толщина 1,5 мм ) (50 шт/упак)</t>
  </si>
  <si>
    <t>GWD 400 (1,5)</t>
  </si>
  <si>
    <t>Подложка ForGenika BASE 1,5 Black/Silver D 240 мм S (50 шт./уп.)</t>
  </si>
  <si>
    <t>ForG BASE 1,5 B/S D 240 S</t>
  </si>
  <si>
    <t>Pasticciere. Подложка усиленная золото D 320 мм ( Толщина 2,5 мм )* 10 шт/упак</t>
  </si>
  <si>
    <t>GWD 320 (2,5)</t>
  </si>
  <si>
    <t>Pasticciere. Подложка усиленная золото D 340 мм ( Толщина 2,5 мм )* 10 шт/упак</t>
  </si>
  <si>
    <t>GWD 340 (2,5)</t>
  </si>
  <si>
    <t>Подложка ForGenika BASE 3,2 Gold/Pearl D 140 мм S (10 шт./уп.)</t>
  </si>
  <si>
    <t>ForG BASE 3,2 G/P D 140 S</t>
  </si>
  <si>
    <t>Подложка ForGenika BASE 3,2 Gold/Pearl D 160 мм S (10 шт./уп.)</t>
  </si>
  <si>
    <t>ForG BASE 3,2 G/P D 160 S</t>
  </si>
  <si>
    <t>Подложка ForGenika BASE 3,2 Gold/Pearl D 180 мм S (10 шт./уп.)</t>
  </si>
  <si>
    <t>ForG BASE 3,2 G/P D 180 S</t>
  </si>
  <si>
    <t>Подложка ForGenika BASE 3,2 Gold/Pearl D 200 мм S (10 шт./уп.)</t>
  </si>
  <si>
    <t>ForG BASE 3,2 G/P D 200 S</t>
  </si>
  <si>
    <t>Подложка ForGenika BASE 3,2 Gold/Pearl D 220 мм S (10 шт./уп.)</t>
  </si>
  <si>
    <t>ForG BASE 3,2 G/P D 220 S</t>
  </si>
  <si>
    <t>Подложка ForGenika BASE 3,2 Gold/Pearl D 240 мм S (10 шт./уп.)</t>
  </si>
  <si>
    <t>ForG BASE 3,2 G/P D 240 S</t>
  </si>
  <si>
    <t>Pasticciere. Подложка усиленная золото/жемчуг D 480 мм ( Толщина 3,2 мм ) (10 шт/упак)</t>
  </si>
  <si>
    <t>GWD480 (3,2)</t>
  </si>
  <si>
    <t>Pasticciere. Подложка усиленная золото/жемчуг 370х280 мм ( Толщина 3,2 мм ) (10 шт/упак)</t>
  </si>
  <si>
    <t>GWD370х280 (3,2)</t>
  </si>
  <si>
    <t>Подложка ForGenika BASE 3,2 Gold/Pearl 400*600 мм S (10 шт./уп.)</t>
  </si>
  <si>
    <t>ForG BASE 3,2 G/P 400*600 S</t>
  </si>
  <si>
    <t>Подложка ForGenika BASE 3,2 Black/Silver D 260 мм S (10 шт./уп.)</t>
  </si>
  <si>
    <t>ForG BASE 3,2 B/S D 260 S</t>
  </si>
  <si>
    <t>Подложка ForGenika BASE 3,2 Black/Silver D 300 мм S (10 шт./уп.)</t>
  </si>
  <si>
    <t>ForG BASE 3,2 B/S D 300 S</t>
  </si>
  <si>
    <t>Бумага с двухсторонней силиконизацией в листах ForGenika BAKE Kraft 400*600 мм C (500 шт./уп.)</t>
  </si>
  <si>
    <t>ForG BAKE sheet K 400*600 C</t>
  </si>
  <si>
    <t>Ацетатная лента в ролике ForGenika BOARD 40 мкм Clear 70 мм*510 м (1 рул./уп.)</t>
  </si>
  <si>
    <t>ForG BOARD 40 roll C 70*510</t>
  </si>
  <si>
    <t>Ацетатная лента в ролике ForGenika BOARD 150 мкм Clear 55 мм*220 м (1 рул./уп.)</t>
  </si>
  <si>
    <t>ForG BOARD 150 roll C 55*220</t>
  </si>
  <si>
    <t>Ацетатная лента в ролике ForGenika BOARD 150 мкм Clear 70 мм*220 м (1 рул./уп.)</t>
  </si>
  <si>
    <t>ForG BOARD 150 roll C 70*220</t>
  </si>
  <si>
    <t>Ацетатная лента в ролике ForGenika BOARD 200 мкм Clear 55 мм*220 м (1 рул./уп.)</t>
  </si>
  <si>
    <t>ForG BOARD 200 roll C 55*220</t>
  </si>
  <si>
    <t>Ацетатная лента в ролике ForGenika BOARD 200 мкм Clear 70 мм*220 м (1 рул./уп.)</t>
  </si>
  <si>
    <t>ForG BOARD 200 roll C 70*220</t>
  </si>
  <si>
    <t>Креманка «Коническая» (500 шт/кор. )</t>
  </si>
  <si>
    <t>Креманка «Круглая» ( 120шт/кор. )</t>
  </si>
  <si>
    <t>Упаковка для транспортировки тортов SLIDE</t>
  </si>
  <si>
    <t>Наличие и цену уточняйте у менеджера</t>
  </si>
  <si>
    <t>Pastry Blue 60</t>
  </si>
  <si>
    <t>Мешок кондитерский в рулоне 60 см "Pasticciere" синий (100/1/10)</t>
  </si>
  <si>
    <t>ForG BOARD 40 roll C 40*510</t>
  </si>
  <si>
    <t>ForG BOARD 40 roll C 50*510</t>
  </si>
  <si>
    <t>ForG BOARD 40 roll C  60*510</t>
  </si>
  <si>
    <t>ForG BOARD 40 roll C 580*510</t>
  </si>
  <si>
    <t>ForG BOARD 40 roll C 100*510</t>
  </si>
  <si>
    <t>ForG BOARD 40 roll C 150*510</t>
  </si>
  <si>
    <t>Ацетатная лента в ролике ForGenika BOARD 40 мкм Clear 45 мм*510 м (1 рул./уп.)</t>
  </si>
  <si>
    <t>ForG BOARD 40 roll C 45*510</t>
  </si>
  <si>
    <t>Ацетатная лента в ролике ForGenika BOARD 200 мкм Clear 45 мм*220 м (1 рул./уп.)</t>
  </si>
  <si>
    <t>ForG BOARD 150 roll C 50*220</t>
  </si>
  <si>
    <t>ForG BOARD 150 roll C 60*220</t>
  </si>
  <si>
    <t>ForG BOARD 150 roll C 80*220</t>
  </si>
  <si>
    <t>ForG BOARD 150 roll C 100*220</t>
  </si>
  <si>
    <t>ForG BOARD 150 roll C 150*220</t>
  </si>
  <si>
    <t>ForG BOARD 200 roll C 40*220</t>
  </si>
  <si>
    <t>ForG BOARD 200 roll C 45*220</t>
  </si>
  <si>
    <t>ForG BOARD 200 roll C 50*220</t>
  </si>
  <si>
    <t>ForG BOARD 200 roll C 60*220</t>
  </si>
  <si>
    <t>ForG BOARD 200 roll C 80*220</t>
  </si>
  <si>
    <t>ForG BOARD 200 roll C 100*220</t>
  </si>
  <si>
    <t>Тарталетки квадрат 1q (коричневая), 30*30*17 мм (2000/20000 штук)</t>
  </si>
  <si>
    <t>1Q-50 BR</t>
  </si>
  <si>
    <t>Кол-во на паллете</t>
  </si>
  <si>
    <t>N/a</t>
  </si>
  <si>
    <t>Упаковка с ручками ForGenika JUMPL II Window White 180*180*120 мм ST (25 шт./уп., 150 шт./кор.)</t>
  </si>
  <si>
    <t>ForG JUMPL W W 180*180*120 ST</t>
  </si>
  <si>
    <t>Согласно прайсу ТМ OSQ</t>
  </si>
  <si>
    <t>Ацетатная лента в ролике ForGenika BOARD 150 мкм Clear 180 мм*220 м (1 рул./уп.)</t>
  </si>
  <si>
    <t>Ацетатная лента в ролике ForGenika BOARD 150 мкм Clear 200 мм*220 м (1 рул./уп.)</t>
  </si>
  <si>
    <t>ForG BOARD 150 roll C 180*220</t>
  </si>
  <si>
    <t>ForG BOARD 150 roll C 200*220</t>
  </si>
  <si>
    <t>Ацетатная лента в ролике ForGenika BOARD 200 мкм Clear 180 мм*220 м (1 рул./уп.)</t>
  </si>
  <si>
    <t>Ацетатная лента в ролике ForGenika BOARD 200 мкм Clear 200 мм*220 м (1 рул./уп.)</t>
  </si>
  <si>
    <t>ForG BOARD 200 roll C 180*220</t>
  </si>
  <si>
    <t>ForG BOARD 200 roll C 200*220</t>
  </si>
  <si>
    <t>Упаковка MB</t>
  </si>
  <si>
    <t>Упаковка TABOX</t>
  </si>
  <si>
    <t>Упаковка ForGenika MB 3 белый ST (25 шт./уп., 600 шт./кор.)</t>
  </si>
  <si>
    <t>Упаковка ForGenika MB 6 белый ST (25 шт./уп., 500 шт./кор.)</t>
  </si>
  <si>
    <t>Упаковка ForGenika MB 12 белый ST (25 шт./уп., 300 шт./кор.)</t>
  </si>
  <si>
    <t>ForG MB 3 W ST</t>
  </si>
  <si>
    <t>ForG MB 6 W ST</t>
  </si>
  <si>
    <t>ForG MB 12 W ST</t>
  </si>
  <si>
    <t>Упаковка ForGenika TABOX PRO 1450 Белый ST (125 шт./кор.)</t>
  </si>
  <si>
    <t>Упаковка ForGenika TABOX PRO 1500 Белый ST (125 шт./кор.)</t>
  </si>
  <si>
    <t>Упаковка ForGenika TABOX PRO 300 Белый ST (500 шт./кор.)</t>
  </si>
  <si>
    <t>Упаковка ForGenika TABOX PRO 500 Белый ST (350 шт./кор.)</t>
  </si>
  <si>
    <t>Упаковка ForGenika TABOX PRO 1000 белый ST (200 шт./кор.)</t>
  </si>
  <si>
    <t>ForG TABOX PRO 1450 W ST</t>
  </si>
  <si>
    <t>ForG TABOX PRO 1500 W ST</t>
  </si>
  <si>
    <t>ForG TABOX PRO 300 W ST</t>
  </si>
  <si>
    <t>ForG TABOX PRO 500 W ST</t>
  </si>
  <si>
    <t>ForG TABOX PRO 1000 W ST</t>
  </si>
  <si>
    <t>Скоро в продаже</t>
  </si>
  <si>
    <t>высота</t>
  </si>
  <si>
    <t>радиус</t>
  </si>
  <si>
    <t>ForG STRONG I W W 240*240*200 S</t>
  </si>
  <si>
    <t>Короб ForGenika STRONG I Window White 240*240*200 мм S (30 шт./кор.)</t>
  </si>
  <si>
    <t>Короб ForGenika STRONG I Window White 240*240*300 мм S (20 шт./кор.)</t>
  </si>
  <si>
    <t>ForG STRONG I W W 240*240*300 S</t>
  </si>
  <si>
    <t>ForG STRONG I W W 260*260*200 S</t>
  </si>
  <si>
    <t>Короб ForGenika STRONG I Window White 260*260*200 мм S (30 шт./кор.)</t>
  </si>
  <si>
    <t>ForG STANDARD I W W 240*240*220 S</t>
  </si>
  <si>
    <t>Короб ForGenika STANDARD I Window White 240*240*220 мм S (50 шт./кор.)</t>
  </si>
  <si>
    <t>ForG CHROM W 170*170*100 S</t>
  </si>
  <si>
    <t>Короб ForGenika CHROM White 170*170*100 мм S (100 шт./кор.)</t>
  </si>
  <si>
    <t>ForG CHROM W 210*210*100 S</t>
  </si>
  <si>
    <t>Короб ForGenika CHROM White 210*210*100 мм S (100 шт./кор.)</t>
  </si>
  <si>
    <t>ForG CHROM W 280*280*140 S</t>
  </si>
  <si>
    <t>Короб ForGenika CHROM White 280*280*140 мм S (100 шт./кор.)</t>
  </si>
  <si>
    <t>ForG CHROM W 300*300*190 S</t>
  </si>
  <si>
    <t>Короб ForGenika CHROM White 300*300*190 мм S (100 шт./кор.)</t>
  </si>
  <si>
    <t>ForG BASE 3,2 B/S D 240 S</t>
  </si>
  <si>
    <t>Подложка ForGenika BASE 3,2 Black/Silver D 240 мм S (10 шт./уп.)</t>
  </si>
  <si>
    <t>CAPSULE O W 80*25 G</t>
  </si>
  <si>
    <t>Капсула бумажная круг CAPSULE O White 80*25 мм G (1000 шт./уп., 5000 шт./кор.)</t>
  </si>
  <si>
    <t>ForG MUFFIN PRO Y/W 50*40 C</t>
  </si>
  <si>
    <t>Форма бумажная ForGenika MUFFIN PRO Желтый/Белый 50*40 мм C (100 шт./уп., 3000 шт./кор.)</t>
  </si>
  <si>
    <t>TULIP P 50*80 E</t>
  </si>
  <si>
    <t>Форма бумажная TULIP Pink 50*80 мм E (200 шт./уп., 2400 шт./кор.)</t>
  </si>
  <si>
    <t>55*40 кор. G</t>
  </si>
  <si>
    <t>Тарталетки круг (коричневая), 55*40 мм (1000/5000 штук) G</t>
  </si>
  <si>
    <t>за упаковку</t>
  </si>
  <si>
    <t>Цена с НДС, руб/шт</t>
  </si>
  <si>
    <t>Заказ сумма, руб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</si>
</sst>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\ [$₽-419]_-;\-* #,##0.00\ [$₽-419]_-;_-* &quot;-&quot;??\ [$₽-419]_-;_-@_-"/>
    <numFmt numFmtId="165" formatCode="_-* #,##0_-;\-* #,##0_-;_-* &quot;-&quot;??_-;_-@_-"/>
  </numFmts>
  <fonts count="2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Roboto Flex Normal"/>
      <charset val="204"/>
    </font>
    <font>
      <sz val="9"/>
      <color theme="1"/>
      <name val="Roboto Flex Normal"/>
      <charset val="204"/>
    </font>
    <font>
      <b/>
      <sz val="9"/>
      <color theme="1"/>
      <name val="Roboto Flex Normal"/>
      <charset val="204"/>
    </font>
    <font>
      <sz val="10"/>
      <color theme="1"/>
      <name val="Roboto Flex Normal"/>
      <charset val="204"/>
    </font>
    <font>
      <sz val="10"/>
      <name val="Roboto Flex Normal"/>
      <charset val="204"/>
    </font>
    <font>
      <b/>
      <sz val="12"/>
      <color rgb="FF3E76FF"/>
      <name val="Roboto Flex Normal"/>
      <charset val="204"/>
    </font>
    <font>
      <b/>
      <sz val="12"/>
      <color rgb="FFC00000"/>
      <name val="Roboto Flex Normal"/>
      <charset val="204"/>
    </font>
    <font>
      <b/>
      <sz val="12"/>
      <name val="Roboto Flex Normal"/>
      <charset val="204"/>
    </font>
    <font>
      <b/>
      <sz val="12"/>
      <color theme="8" tint="-0.249977111117893"/>
      <name val="Roboto Flex Normal"/>
      <charset val="204"/>
    </font>
    <font>
      <sz val="10"/>
      <color rgb="FF3E76FF"/>
      <name val="Roboto Flex Normal"/>
      <charset val="204"/>
    </font>
    <font>
      <b/>
      <sz val="10"/>
      <name val="Roboto Flex Normal"/>
      <charset val="204"/>
    </font>
    <font>
      <b/>
      <sz val="10"/>
      <color theme="8" tint="-0.249977111117893"/>
      <name val="Roboto Flex Normal"/>
      <charset val="204"/>
    </font>
    <font>
      <sz val="11"/>
      <name val="Roboto Flex Normal"/>
      <charset val="204"/>
    </font>
    <font>
      <b/>
      <sz val="10"/>
      <color rgb="FF3E76FF"/>
      <name val="Roboto Flex Normal"/>
      <charset val="204"/>
    </font>
    <font>
      <sz val="11"/>
      <color rgb="FF3E76FF"/>
      <name val="Roboto Flex Normal"/>
      <charset val="204"/>
    </font>
    <font>
      <sz val="9"/>
      <color rgb="FF3E76FF"/>
      <name val="Roboto Flex Normal"/>
      <charset val="204"/>
    </font>
    <font>
      <b/>
      <sz val="11"/>
      <color rgb="FFC00000"/>
      <name val="Roboto Flex Normal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 style="thin">
        <color theme="8" tint="-0.249977111117893"/>
      </bottom>
      <diagonal/>
    </border>
    <border>
      <left style="thin">
        <color rgb="FFC00000"/>
      </left>
      <right/>
      <top/>
      <bottom/>
      <diagonal/>
    </border>
    <border>
      <left/>
      <right/>
      <top style="thin">
        <color rgb="FFC00000"/>
      </top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 style="thin">
        <color theme="8" tint="-0.249977111117893"/>
      </top>
      <bottom/>
      <diagonal/>
    </border>
    <border>
      <left style="thin">
        <color theme="8" tint="-0.249977111117893"/>
      </left>
      <right style="thin">
        <color theme="8" tint="-0.249977111117893"/>
      </right>
      <top/>
      <bottom style="thin">
        <color theme="8" tint="-0.249977111117893"/>
      </bottom>
      <diagonal/>
    </border>
    <border>
      <left style="thin">
        <color theme="8" tint="-0.249977111117893"/>
      </left>
      <right style="thin">
        <color theme="8" tint="-0.249977111117893"/>
      </right>
      <top/>
      <bottom/>
      <diagonal/>
    </border>
    <border>
      <left style="thin">
        <color rgb="FF3E76FF"/>
      </left>
      <right style="thin">
        <color rgb="FF3E76FF"/>
      </right>
      <top style="thin">
        <color rgb="FF3E76FF"/>
      </top>
      <bottom style="thin">
        <color rgb="FF3E76FF"/>
      </bottom>
      <diagonal/>
    </border>
    <border>
      <left style="thin">
        <color rgb="FF3E76FF"/>
      </left>
      <right style="thin">
        <color rgb="FF3E76FF"/>
      </right>
      <top style="thin">
        <color rgb="FF3E76FF"/>
      </top>
      <bottom/>
      <diagonal/>
    </border>
    <border>
      <left style="thin">
        <color rgb="FF3E76FF"/>
      </left>
      <right/>
      <top style="thin">
        <color rgb="FF3E76FF"/>
      </top>
      <bottom style="thin">
        <color rgb="FF3E76FF"/>
      </bottom>
      <diagonal/>
    </border>
    <border>
      <left/>
      <right/>
      <top style="thin">
        <color rgb="FF3E76FF"/>
      </top>
      <bottom style="thin">
        <color rgb="FF3E76FF"/>
      </bottom>
      <diagonal/>
    </border>
    <border>
      <left/>
      <right style="thin">
        <color rgb="FF3E76FF"/>
      </right>
      <top style="thin">
        <color rgb="FF3E76FF"/>
      </top>
      <bottom style="thin">
        <color rgb="FF3E76FF"/>
      </bottom>
      <diagonal/>
    </border>
    <border>
      <left style="thin">
        <color rgb="FF3E76FF"/>
      </left>
      <right style="thin">
        <color rgb="FF3E76FF"/>
      </right>
      <top/>
      <bottom/>
      <diagonal/>
    </border>
    <border>
      <left style="thin">
        <color rgb="FF3E76FF"/>
      </left>
      <right/>
      <top/>
      <bottom/>
      <diagonal/>
    </border>
    <border>
      <left style="thin">
        <color rgb="FF3E76FF"/>
      </left>
      <right style="thin">
        <color rgb="FF3E76FF"/>
      </right>
      <top/>
      <bottom style="thin">
        <color rgb="FF3E76FF"/>
      </bottom>
      <diagonal/>
    </border>
    <border>
      <left style="thin">
        <color rgb="FF3E76FF"/>
      </left>
      <right/>
      <top style="thin">
        <color rgb="FF3E76FF"/>
      </top>
      <bottom/>
      <diagonal/>
    </border>
    <border>
      <left style="thin">
        <color rgb="FF3E76FF"/>
      </left>
      <right/>
      <top/>
      <bottom style="thin">
        <color rgb="FF3E76FF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125">
    <xf numFmtId="0" fontId="0" fillId="0" borderId="0" xfId="0"/>
    <xf numFmtId="164" fontId="6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14" fontId="7" fillId="0" borderId="8" xfId="0" applyNumberFormat="1" applyFont="1" applyBorder="1" applyAlignment="1">
      <alignment horizontal="center" vertical="center" wrapText="1"/>
    </xf>
    <xf numFmtId="0" fontId="5" fillId="2" borderId="0" xfId="0" applyFont="1" applyFill="1" applyAlignment="1">
      <alignment vertical="center"/>
    </xf>
    <xf numFmtId="0" fontId="8" fillId="3" borderId="8" xfId="0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2" borderId="0" xfId="0" applyFont="1" applyFill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11" fillId="2" borderId="8" xfId="0" applyFont="1" applyFill="1" applyBorder="1" applyAlignment="1">
      <alignment vertical="center" wrapText="1"/>
    </xf>
    <xf numFmtId="0" fontId="11" fillId="2" borderId="8" xfId="0" applyFont="1" applyFill="1" applyBorder="1" applyAlignment="1">
      <alignment horizontal="right" vertical="center" wrapText="1"/>
    </xf>
    <xf numFmtId="0" fontId="11" fillId="0" borderId="8" xfId="0" applyFont="1" applyBorder="1" applyAlignment="1">
      <alignment horizontal="right" vertical="center" wrapText="1"/>
    </xf>
    <xf numFmtId="164" fontId="10" fillId="2" borderId="8" xfId="0" applyNumberFormat="1" applyFont="1" applyFill="1" applyBorder="1" applyAlignment="1">
      <alignment horizontal="right" vertical="center"/>
    </xf>
    <xf numFmtId="0" fontId="11" fillId="2" borderId="0" xfId="0" applyFont="1" applyFill="1" applyAlignment="1">
      <alignment vertical="center" wrapText="1"/>
    </xf>
    <xf numFmtId="0" fontId="11" fillId="2" borderId="1" xfId="0" applyFont="1" applyFill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0" fontId="13" fillId="2" borderId="11" xfId="0" applyFont="1" applyFill="1" applyBorder="1" applyAlignment="1">
      <alignment vertical="center" wrapText="1"/>
    </xf>
    <xf numFmtId="0" fontId="13" fillId="2" borderId="0" xfId="0" applyFont="1" applyFill="1" applyAlignment="1">
      <alignment vertical="center"/>
    </xf>
    <xf numFmtId="0" fontId="13" fillId="2" borderId="4" xfId="0" applyFont="1" applyFill="1" applyBorder="1" applyAlignment="1">
      <alignment vertical="center"/>
    </xf>
    <xf numFmtId="0" fontId="8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164" fontId="14" fillId="0" borderId="8" xfId="0" applyNumberFormat="1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8" xfId="0" applyFont="1" applyBorder="1" applyAlignment="1">
      <alignment wrapText="1"/>
    </xf>
    <xf numFmtId="0" fontId="9" fillId="0" borderId="8" xfId="0" applyFont="1" applyBorder="1" applyAlignment="1">
      <alignment vertical="center"/>
    </xf>
    <xf numFmtId="0" fontId="8" fillId="0" borderId="8" xfId="0" applyFont="1" applyBorder="1" applyAlignment="1">
      <alignment vertical="top" wrapText="1"/>
    </xf>
    <xf numFmtId="0" fontId="8" fillId="0" borderId="10" xfId="0" applyFont="1" applyBorder="1" applyAlignment="1">
      <alignment horizontal="right" vertical="center"/>
    </xf>
    <xf numFmtId="0" fontId="8" fillId="0" borderId="8" xfId="0" applyFont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9" fillId="0" borderId="8" xfId="0" applyFont="1" applyBorder="1" applyAlignment="1">
      <alignment horizontal="center" vertical="center"/>
    </xf>
    <xf numFmtId="0" fontId="9" fillId="3" borderId="8" xfId="0" applyFont="1" applyFill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9" fillId="0" borderId="8" xfId="0" applyFont="1" applyBorder="1" applyAlignment="1">
      <alignment horizontal="left" vertical="center" wrapText="1"/>
    </xf>
    <xf numFmtId="0" fontId="14" fillId="0" borderId="8" xfId="0" applyFont="1" applyBorder="1" applyAlignment="1">
      <alignment vertical="center"/>
    </xf>
    <xf numFmtId="0" fontId="12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right" vertical="center" wrapText="1"/>
    </xf>
    <xf numFmtId="0" fontId="9" fillId="3" borderId="2" xfId="0" applyFont="1" applyFill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20" fillId="0" borderId="0" xfId="0" applyNumberFormat="1" applyFont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11" fillId="0" borderId="3" xfId="0" applyFont="1" applyBorder="1" applyAlignment="1">
      <alignment vertical="center"/>
    </xf>
    <xf numFmtId="164" fontId="5" fillId="0" borderId="0" xfId="0" applyNumberFormat="1" applyFont="1" applyAlignment="1">
      <alignment vertical="center"/>
    </xf>
    <xf numFmtId="0" fontId="15" fillId="2" borderId="8" xfId="0" applyFont="1" applyFill="1" applyBorder="1" applyAlignment="1">
      <alignment vertical="center" wrapText="1"/>
    </xf>
    <xf numFmtId="0" fontId="15" fillId="0" borderId="8" xfId="0" applyFont="1" applyBorder="1" applyAlignment="1">
      <alignment vertical="center" wrapText="1"/>
    </xf>
    <xf numFmtId="0" fontId="15" fillId="2" borderId="8" xfId="0" applyFont="1" applyFill="1" applyBorder="1" applyAlignment="1">
      <alignment horizontal="center" vertical="center" wrapText="1"/>
    </xf>
    <xf numFmtId="164" fontId="15" fillId="2" borderId="8" xfId="0" applyNumberFormat="1" applyFont="1" applyFill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 vertical="center" wrapText="1"/>
    </xf>
    <xf numFmtId="0" fontId="10" fillId="2" borderId="10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64" fontId="10" fillId="2" borderId="9" xfId="0" applyNumberFormat="1" applyFont="1" applyFill="1" applyBorder="1" applyAlignment="1">
      <alignment horizontal="right" vertical="center"/>
    </xf>
    <xf numFmtId="164" fontId="14" fillId="0" borderId="15" xfId="0" applyNumberFormat="1" applyFont="1" applyBorder="1" applyAlignment="1">
      <alignment horizontal="right" vertical="center"/>
    </xf>
    <xf numFmtId="0" fontId="9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2" fillId="2" borderId="10" xfId="0" applyFont="1" applyFill="1" applyBorder="1" applyAlignment="1">
      <alignment vertical="center"/>
    </xf>
    <xf numFmtId="0" fontId="12" fillId="2" borderId="11" xfId="0" applyFont="1" applyFill="1" applyBorder="1" applyAlignment="1">
      <alignment vertical="center"/>
    </xf>
    <xf numFmtId="0" fontId="12" fillId="2" borderId="12" xfId="0" applyFont="1" applyFill="1" applyBorder="1" applyAlignment="1">
      <alignment vertical="center"/>
    </xf>
    <xf numFmtId="0" fontId="10" fillId="2" borderId="10" xfId="0" applyFont="1" applyFill="1" applyBorder="1" applyAlignment="1">
      <alignment vertical="center"/>
    </xf>
    <xf numFmtId="0" fontId="10" fillId="2" borderId="11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/>
    </xf>
    <xf numFmtId="43" fontId="7" fillId="2" borderId="8" xfId="1" applyFont="1" applyFill="1" applyBorder="1" applyAlignment="1">
      <alignment vertical="center"/>
    </xf>
    <xf numFmtId="0" fontId="10" fillId="0" borderId="8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0" fillId="0" borderId="14" xfId="0" applyFont="1" applyBorder="1" applyAlignment="1">
      <alignment vertical="center"/>
    </xf>
    <xf numFmtId="43" fontId="7" fillId="2" borderId="9" xfId="1" applyFont="1" applyFill="1" applyBorder="1" applyAlignment="1">
      <alignment vertical="center"/>
    </xf>
    <xf numFmtId="165" fontId="9" fillId="0" borderId="8" xfId="1" applyNumberFormat="1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horizontal="center" vertical="center"/>
    </xf>
    <xf numFmtId="164" fontId="8" fillId="0" borderId="16" xfId="0" applyNumberFormat="1" applyFont="1" applyBorder="1" applyAlignment="1">
      <alignment horizontal="center" vertical="center"/>
    </xf>
    <xf numFmtId="164" fontId="8" fillId="0" borderId="17" xfId="0" applyNumberFormat="1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</cellXfs>
  <cellStyles count="4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Финансовый" xfId="1" builtinId="3"/>
  </cellStyles>
  <dxfs count="0"/>
  <tableStyles count="0" defaultTableStyle="TableStyleMedium2" defaultPivotStyle="PivotStyleLight16"/>
  <colors>
    <mruColors>
      <color rgb="FF3E76FF"/>
      <color rgb="FFAFC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210912</xdr:colOff>
      <xdr:row>134</xdr:row>
      <xdr:rowOff>9798</xdr:rowOff>
    </xdr:from>
    <xdr:to>
      <xdr:col>0</xdr:col>
      <xdr:colOff>1001486</xdr:colOff>
      <xdr:row>134</xdr:row>
      <xdr:rowOff>620486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0912" y="5986055"/>
          <a:ext cx="790574" cy="610688"/>
        </a:xfrm>
        <a:prstGeom prst="rect">
          <a:avLst/>
        </a:prstGeom>
      </xdr:spPr>
    </xdr:pic>
    <xdr:clientData/>
  </xdr:twoCellAnchor>
  <xdr:twoCellAnchor>
    <xdr:from>
      <xdr:col>0</xdr:col>
      <xdr:colOff>100693</xdr:colOff>
      <xdr:row>97</xdr:row>
      <xdr:rowOff>0</xdr:rowOff>
    </xdr:from>
    <xdr:to>
      <xdr:col>0</xdr:col>
      <xdr:colOff>1167493</xdr:colOff>
      <xdr:row>97</xdr:row>
      <xdr:rowOff>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93" y="9448801"/>
          <a:ext cx="1066800" cy="587828"/>
        </a:xfrm>
        <a:prstGeom prst="rect">
          <a:avLst/>
        </a:prstGeom>
      </xdr:spPr>
    </xdr:pic>
    <xdr:clientData/>
  </xdr:twoCellAnchor>
  <xdr:twoCellAnchor>
    <xdr:from>
      <xdr:col>0</xdr:col>
      <xdr:colOff>87086</xdr:colOff>
      <xdr:row>71</xdr:row>
      <xdr:rowOff>0</xdr:rowOff>
    </xdr:from>
    <xdr:to>
      <xdr:col>0</xdr:col>
      <xdr:colOff>1143000</xdr:colOff>
      <xdr:row>71</xdr:row>
      <xdr:rowOff>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6" y="5083629"/>
          <a:ext cx="1055914" cy="522514"/>
        </a:xfrm>
        <a:prstGeom prst="rect">
          <a:avLst/>
        </a:prstGeom>
      </xdr:spPr>
    </xdr:pic>
    <xdr:clientData/>
  </xdr:twoCellAnchor>
  <xdr:twoCellAnchor>
    <xdr:from>
      <xdr:col>0</xdr:col>
      <xdr:colOff>168728</xdr:colOff>
      <xdr:row>470</xdr:row>
      <xdr:rowOff>544286</xdr:rowOff>
    </xdr:from>
    <xdr:to>
      <xdr:col>0</xdr:col>
      <xdr:colOff>987878</xdr:colOff>
      <xdr:row>472</xdr:row>
      <xdr:rowOff>76199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" y="76678972"/>
          <a:ext cx="819150" cy="794656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472</xdr:row>
      <xdr:rowOff>43914</xdr:rowOff>
    </xdr:from>
    <xdr:to>
      <xdr:col>0</xdr:col>
      <xdr:colOff>895349</xdr:colOff>
      <xdr:row>472</xdr:row>
      <xdr:rowOff>589190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777714"/>
          <a:ext cx="533399" cy="545276"/>
        </a:xfrm>
        <a:prstGeom prst="rect">
          <a:avLst/>
        </a:prstGeom>
      </xdr:spPr>
    </xdr:pic>
    <xdr:clientData/>
  </xdr:twoCellAnchor>
  <xdr:twoCellAnchor>
    <xdr:from>
      <xdr:col>0</xdr:col>
      <xdr:colOff>304802</xdr:colOff>
      <xdr:row>472</xdr:row>
      <xdr:rowOff>609600</xdr:rowOff>
    </xdr:from>
    <xdr:to>
      <xdr:col>0</xdr:col>
      <xdr:colOff>942976</xdr:colOff>
      <xdr:row>473</xdr:row>
      <xdr:rowOff>620486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2" y="4343400"/>
          <a:ext cx="638174" cy="642257"/>
        </a:xfrm>
        <a:prstGeom prst="rect">
          <a:avLst/>
        </a:prstGeom>
      </xdr:spPr>
    </xdr:pic>
    <xdr:clientData/>
  </xdr:twoCellAnchor>
  <xdr:twoCellAnchor>
    <xdr:from>
      <xdr:col>0</xdr:col>
      <xdr:colOff>341539</xdr:colOff>
      <xdr:row>474</xdr:row>
      <xdr:rowOff>35376</xdr:rowOff>
    </xdr:from>
    <xdr:to>
      <xdr:col>0</xdr:col>
      <xdr:colOff>960664</xdr:colOff>
      <xdr:row>474</xdr:row>
      <xdr:rowOff>620485</xdr:rowOff>
    </xdr:to>
    <xdr:pic>
      <xdr:nvPicPr>
        <xdr:cNvPr id="71" name="Рисунок 70" descr="543581ee94c444d6097e531589ae43af-removebg-preview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41539" y="5031919"/>
          <a:ext cx="619125" cy="585109"/>
        </a:xfrm>
        <a:prstGeom prst="rect">
          <a:avLst/>
        </a:prstGeom>
      </xdr:spPr>
    </xdr:pic>
    <xdr:clientData/>
  </xdr:twoCellAnchor>
  <xdr:twoCellAnchor>
    <xdr:from>
      <xdr:col>0</xdr:col>
      <xdr:colOff>317047</xdr:colOff>
      <xdr:row>479</xdr:row>
      <xdr:rowOff>19052</xdr:rowOff>
    </xdr:from>
    <xdr:to>
      <xdr:col>0</xdr:col>
      <xdr:colOff>955221</xdr:colOff>
      <xdr:row>480</xdr:row>
      <xdr:rowOff>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7" y="4144738"/>
          <a:ext cx="638174" cy="612320"/>
        </a:xfrm>
        <a:prstGeom prst="rect">
          <a:avLst/>
        </a:prstGeom>
      </xdr:spPr>
    </xdr:pic>
    <xdr:clientData/>
  </xdr:twoCellAnchor>
  <xdr:twoCellAnchor>
    <xdr:from>
      <xdr:col>0</xdr:col>
      <xdr:colOff>307522</xdr:colOff>
      <xdr:row>480</xdr:row>
      <xdr:rowOff>33472</xdr:rowOff>
    </xdr:from>
    <xdr:to>
      <xdr:col>0</xdr:col>
      <xdr:colOff>974272</xdr:colOff>
      <xdr:row>480</xdr:row>
      <xdr:rowOff>620485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522" y="4790529"/>
          <a:ext cx="666750" cy="587013"/>
        </a:xfrm>
        <a:prstGeom prst="rect">
          <a:avLst/>
        </a:prstGeom>
      </xdr:spPr>
    </xdr:pic>
    <xdr:clientData/>
  </xdr:twoCellAnchor>
  <xdr:twoCellAnchor>
    <xdr:from>
      <xdr:col>0</xdr:col>
      <xdr:colOff>351065</xdr:colOff>
      <xdr:row>477</xdr:row>
      <xdr:rowOff>98789</xdr:rowOff>
    </xdr:from>
    <xdr:to>
      <xdr:col>0</xdr:col>
      <xdr:colOff>960665</xdr:colOff>
      <xdr:row>477</xdr:row>
      <xdr:rowOff>532040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65" y="3397160"/>
          <a:ext cx="609600" cy="4332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476</xdr:row>
      <xdr:rowOff>23132</xdr:rowOff>
    </xdr:from>
    <xdr:to>
      <xdr:col>1</xdr:col>
      <xdr:colOff>14856</xdr:colOff>
      <xdr:row>476</xdr:row>
      <xdr:rowOff>620486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90132"/>
          <a:ext cx="1310256" cy="597354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481</xdr:row>
      <xdr:rowOff>32657</xdr:rowOff>
    </xdr:from>
    <xdr:to>
      <xdr:col>0</xdr:col>
      <xdr:colOff>1080333</xdr:colOff>
      <xdr:row>481</xdr:row>
      <xdr:rowOff>587828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3" y="5421086"/>
          <a:ext cx="829960" cy="5551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191</xdr:row>
      <xdr:rowOff>0</xdr:rowOff>
    </xdr:from>
    <xdr:to>
      <xdr:col>1</xdr:col>
      <xdr:colOff>4763</xdr:colOff>
      <xdr:row>191</xdr:row>
      <xdr:rowOff>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59600"/>
          <a:ext cx="1300163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</xdr:row>
      <xdr:rowOff>0</xdr:rowOff>
    </xdr:from>
    <xdr:to>
      <xdr:col>0</xdr:col>
      <xdr:colOff>1266824</xdr:colOff>
      <xdr:row>198</xdr:row>
      <xdr:rowOff>0</xdr:rowOff>
    </xdr:to>
    <xdr:pic>
      <xdr:nvPicPr>
        <xdr:cNvPr id="86" name="Рисунок 85" descr="Подложка 1,5 Золото-Жемчуг 1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9855543"/>
          <a:ext cx="1266824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218</xdr:row>
      <xdr:rowOff>0</xdr:rowOff>
    </xdr:from>
    <xdr:to>
      <xdr:col>0</xdr:col>
      <xdr:colOff>1246188</xdr:colOff>
      <xdr:row>218</xdr:row>
      <xdr:rowOff>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051486"/>
          <a:ext cx="1246188" cy="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333</xdr:row>
      <xdr:rowOff>68947</xdr:rowOff>
    </xdr:from>
    <xdr:to>
      <xdr:col>1</xdr:col>
      <xdr:colOff>174171</xdr:colOff>
      <xdr:row>337</xdr:row>
      <xdr:rowOff>65316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22341118"/>
          <a:ext cx="1469571" cy="20102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357</xdr:row>
      <xdr:rowOff>290647</xdr:rowOff>
    </xdr:from>
    <xdr:to>
      <xdr:col>1</xdr:col>
      <xdr:colOff>0</xdr:colOff>
      <xdr:row>360</xdr:row>
      <xdr:rowOff>76199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83910876"/>
          <a:ext cx="1295400" cy="1059180"/>
        </a:xfrm>
        <a:prstGeom prst="rect">
          <a:avLst/>
        </a:prstGeom>
      </xdr:spPr>
    </xdr:pic>
    <xdr:clientData/>
  </xdr:twoCellAnchor>
  <xdr:twoCellAnchor>
    <xdr:from>
      <xdr:col>0</xdr:col>
      <xdr:colOff>47172</xdr:colOff>
      <xdr:row>326</xdr:row>
      <xdr:rowOff>170543</xdr:rowOff>
    </xdr:from>
    <xdr:to>
      <xdr:col>0</xdr:col>
      <xdr:colOff>1228272</xdr:colOff>
      <xdr:row>328</xdr:row>
      <xdr:rowOff>335643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72" y="151786772"/>
          <a:ext cx="1181100" cy="9815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300</xdr:row>
      <xdr:rowOff>315684</xdr:rowOff>
    </xdr:from>
    <xdr:to>
      <xdr:col>0</xdr:col>
      <xdr:colOff>1251856</xdr:colOff>
      <xdr:row>302</xdr:row>
      <xdr:rowOff>272141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607827"/>
          <a:ext cx="1251856" cy="7837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297</xdr:row>
      <xdr:rowOff>315687</xdr:rowOff>
    </xdr:from>
    <xdr:to>
      <xdr:col>0</xdr:col>
      <xdr:colOff>1287553</xdr:colOff>
      <xdr:row>299</xdr:row>
      <xdr:rowOff>315686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1258"/>
          <a:ext cx="1287553" cy="82731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286</xdr:row>
      <xdr:rowOff>10884</xdr:rowOff>
    </xdr:from>
    <xdr:to>
      <xdr:col>0</xdr:col>
      <xdr:colOff>1099458</xdr:colOff>
      <xdr:row>287</xdr:row>
      <xdr:rowOff>0</xdr:rowOff>
    </xdr:to>
    <xdr:pic>
      <xdr:nvPicPr>
        <xdr:cNvPr id="65" name="Рисунок 64" descr="Пергамент в листах Крафт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200" y="154533598"/>
          <a:ext cx="1023258" cy="185059"/>
        </a:xfrm>
        <a:prstGeom prst="rect">
          <a:avLst/>
        </a:prstGeom>
      </xdr:spPr>
    </xdr:pic>
    <xdr:clientData/>
  </xdr:twoCellAnchor>
  <xdr:twoCellAnchor>
    <xdr:from>
      <xdr:col>0</xdr:col>
      <xdr:colOff>348344</xdr:colOff>
      <xdr:row>367</xdr:row>
      <xdr:rowOff>547553</xdr:rowOff>
    </xdr:from>
    <xdr:to>
      <xdr:col>0</xdr:col>
      <xdr:colOff>840026</xdr:colOff>
      <xdr:row>369</xdr:row>
      <xdr:rowOff>87085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168862467"/>
          <a:ext cx="491682" cy="671647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369</xdr:row>
      <xdr:rowOff>533401</xdr:rowOff>
    </xdr:from>
    <xdr:to>
      <xdr:col>0</xdr:col>
      <xdr:colOff>957943</xdr:colOff>
      <xdr:row>370</xdr:row>
      <xdr:rowOff>620487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56645430"/>
          <a:ext cx="718457" cy="718457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372</xdr:row>
      <xdr:rowOff>2178</xdr:rowOff>
    </xdr:from>
    <xdr:to>
      <xdr:col>0</xdr:col>
      <xdr:colOff>968829</xdr:colOff>
      <xdr:row>373</xdr:row>
      <xdr:rowOff>5443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2" y="158008321"/>
          <a:ext cx="718457" cy="634636"/>
        </a:xfrm>
        <a:prstGeom prst="rect">
          <a:avLst/>
        </a:prstGeom>
      </xdr:spPr>
    </xdr:pic>
    <xdr:clientData/>
  </xdr:twoCellAnchor>
  <xdr:twoCellAnchor>
    <xdr:from>
      <xdr:col>0</xdr:col>
      <xdr:colOff>283028</xdr:colOff>
      <xdr:row>385</xdr:row>
      <xdr:rowOff>34834</xdr:rowOff>
    </xdr:from>
    <xdr:to>
      <xdr:col>0</xdr:col>
      <xdr:colOff>1001485</xdr:colOff>
      <xdr:row>386</xdr:row>
      <xdr:rowOff>38099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8" y="165813377"/>
          <a:ext cx="718457" cy="634636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388</xdr:row>
      <xdr:rowOff>555170</xdr:rowOff>
    </xdr:from>
    <xdr:to>
      <xdr:col>0</xdr:col>
      <xdr:colOff>979714</xdr:colOff>
      <xdr:row>390</xdr:row>
      <xdr:rowOff>10884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167792399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381</xdr:row>
      <xdr:rowOff>533401</xdr:rowOff>
    </xdr:from>
    <xdr:to>
      <xdr:col>0</xdr:col>
      <xdr:colOff>1001486</xdr:colOff>
      <xdr:row>383</xdr:row>
      <xdr:rowOff>119743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163786458"/>
          <a:ext cx="718457" cy="849085"/>
        </a:xfrm>
        <a:prstGeom prst="rect">
          <a:avLst/>
        </a:prstGeom>
      </xdr:spPr>
    </xdr:pic>
    <xdr:clientData/>
  </xdr:twoCellAnchor>
  <xdr:twoCellAnchor>
    <xdr:from>
      <xdr:col>0</xdr:col>
      <xdr:colOff>261256</xdr:colOff>
      <xdr:row>390</xdr:row>
      <xdr:rowOff>576945</xdr:rowOff>
    </xdr:from>
    <xdr:to>
      <xdr:col>0</xdr:col>
      <xdr:colOff>979713</xdr:colOff>
      <xdr:row>391</xdr:row>
      <xdr:rowOff>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169076916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377</xdr:row>
      <xdr:rowOff>555171</xdr:rowOff>
    </xdr:from>
    <xdr:to>
      <xdr:col>0</xdr:col>
      <xdr:colOff>1023257</xdr:colOff>
      <xdr:row>379</xdr:row>
      <xdr:rowOff>10884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61282742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374</xdr:row>
      <xdr:rowOff>3265</xdr:rowOff>
    </xdr:from>
    <xdr:to>
      <xdr:col>0</xdr:col>
      <xdr:colOff>957943</xdr:colOff>
      <xdr:row>375</xdr:row>
      <xdr:rowOff>43542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58836722"/>
          <a:ext cx="718457" cy="671649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395</xdr:row>
      <xdr:rowOff>35922</xdr:rowOff>
    </xdr:from>
    <xdr:to>
      <xdr:col>0</xdr:col>
      <xdr:colOff>1012371</xdr:colOff>
      <xdr:row>396</xdr:row>
      <xdr:rowOff>54428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" y="172324122"/>
          <a:ext cx="718457" cy="649877"/>
        </a:xfrm>
        <a:prstGeom prst="rect">
          <a:avLst/>
        </a:prstGeom>
      </xdr:spPr>
    </xdr:pic>
    <xdr:clientData/>
  </xdr:twoCellAnchor>
  <xdr:twoCellAnchor>
    <xdr:from>
      <xdr:col>0</xdr:col>
      <xdr:colOff>293916</xdr:colOff>
      <xdr:row>411</xdr:row>
      <xdr:rowOff>23949</xdr:rowOff>
    </xdr:from>
    <xdr:to>
      <xdr:col>0</xdr:col>
      <xdr:colOff>1012373</xdr:colOff>
      <xdr:row>412</xdr:row>
      <xdr:rowOff>27215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6" y="181543235"/>
          <a:ext cx="718457" cy="634637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408</xdr:row>
      <xdr:rowOff>35923</xdr:rowOff>
    </xdr:from>
    <xdr:to>
      <xdr:col>0</xdr:col>
      <xdr:colOff>979715</xdr:colOff>
      <xdr:row>409</xdr:row>
      <xdr:rowOff>21772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180096523"/>
          <a:ext cx="718457" cy="61722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404</xdr:row>
      <xdr:rowOff>566056</xdr:rowOff>
    </xdr:from>
    <xdr:to>
      <xdr:col>0</xdr:col>
      <xdr:colOff>1023257</xdr:colOff>
      <xdr:row>406</xdr:row>
      <xdr:rowOff>167639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8101170"/>
          <a:ext cx="718457" cy="864326"/>
        </a:xfrm>
        <a:prstGeom prst="rect">
          <a:avLst/>
        </a:prstGeom>
      </xdr:spPr>
    </xdr:pic>
    <xdr:clientData/>
  </xdr:twoCellAnchor>
  <xdr:twoCellAnchor>
    <xdr:from>
      <xdr:col>0</xdr:col>
      <xdr:colOff>348343</xdr:colOff>
      <xdr:row>402</xdr:row>
      <xdr:rowOff>576942</xdr:rowOff>
    </xdr:from>
    <xdr:to>
      <xdr:col>0</xdr:col>
      <xdr:colOff>1066800</xdr:colOff>
      <xdr:row>404</xdr:row>
      <xdr:rowOff>32656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3" y="176849313"/>
          <a:ext cx="718457" cy="718457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396</xdr:row>
      <xdr:rowOff>429553</xdr:rowOff>
    </xdr:from>
    <xdr:to>
      <xdr:col>0</xdr:col>
      <xdr:colOff>1045030</xdr:colOff>
      <xdr:row>398</xdr:row>
      <xdr:rowOff>163285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6503782"/>
          <a:ext cx="772886" cy="844074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398</xdr:row>
      <xdr:rowOff>576944</xdr:rowOff>
    </xdr:from>
    <xdr:to>
      <xdr:col>0</xdr:col>
      <xdr:colOff>1023257</xdr:colOff>
      <xdr:row>400</xdr:row>
      <xdr:rowOff>32657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4323830"/>
          <a:ext cx="718457" cy="718456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400</xdr:row>
      <xdr:rowOff>587829</xdr:rowOff>
    </xdr:from>
    <xdr:to>
      <xdr:col>0</xdr:col>
      <xdr:colOff>1023257</xdr:colOff>
      <xdr:row>402</xdr:row>
      <xdr:rowOff>43542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75597458"/>
          <a:ext cx="718457" cy="718455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415</xdr:row>
      <xdr:rowOff>555171</xdr:rowOff>
    </xdr:from>
    <xdr:to>
      <xdr:col>0</xdr:col>
      <xdr:colOff>990601</xdr:colOff>
      <xdr:row>417</xdr:row>
      <xdr:rowOff>32657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183805285"/>
          <a:ext cx="718457" cy="740229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422</xdr:row>
      <xdr:rowOff>9798</xdr:rowOff>
    </xdr:from>
    <xdr:to>
      <xdr:col>0</xdr:col>
      <xdr:colOff>1004319</xdr:colOff>
      <xdr:row>423</xdr:row>
      <xdr:rowOff>43544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187167884"/>
          <a:ext cx="797491" cy="665117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425</xdr:row>
      <xdr:rowOff>555171</xdr:rowOff>
    </xdr:from>
    <xdr:to>
      <xdr:col>0</xdr:col>
      <xdr:colOff>1036977</xdr:colOff>
      <xdr:row>427</xdr:row>
      <xdr:rowOff>89919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89171942"/>
          <a:ext cx="797491" cy="79749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424</xdr:row>
      <xdr:rowOff>3265</xdr:rowOff>
    </xdr:from>
    <xdr:to>
      <xdr:col>0</xdr:col>
      <xdr:colOff>1026091</xdr:colOff>
      <xdr:row>425</xdr:row>
      <xdr:rowOff>122576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87988665"/>
          <a:ext cx="797491" cy="750682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428</xdr:row>
      <xdr:rowOff>0</xdr:rowOff>
    </xdr:from>
    <xdr:to>
      <xdr:col>0</xdr:col>
      <xdr:colOff>1080520</xdr:colOff>
      <xdr:row>429</xdr:row>
      <xdr:rowOff>79034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029" y="191686543"/>
          <a:ext cx="797491" cy="797491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429</xdr:row>
      <xdr:rowOff>544285</xdr:rowOff>
    </xdr:from>
    <xdr:to>
      <xdr:col>0</xdr:col>
      <xdr:colOff>1036977</xdr:colOff>
      <xdr:row>431</xdr:row>
      <xdr:rowOff>156320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192949285"/>
          <a:ext cx="797491" cy="874778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435</xdr:row>
      <xdr:rowOff>654</xdr:rowOff>
    </xdr:from>
    <xdr:to>
      <xdr:col>0</xdr:col>
      <xdr:colOff>1091487</xdr:colOff>
      <xdr:row>436</xdr:row>
      <xdr:rowOff>121920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" y="197217140"/>
          <a:ext cx="841116" cy="752637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369</xdr:row>
      <xdr:rowOff>5442</xdr:rowOff>
    </xdr:from>
    <xdr:to>
      <xdr:col>0</xdr:col>
      <xdr:colOff>990599</xdr:colOff>
      <xdr:row>370</xdr:row>
      <xdr:rowOff>89262</xdr:rowOff>
    </xdr:to>
    <xdr:pic>
      <xdr:nvPicPr>
        <xdr:cNvPr id="121" name="Рисунок 120" descr="IMG_2481-removebg-preview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8" y="156117471"/>
          <a:ext cx="783771" cy="715191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372</xdr:row>
      <xdr:rowOff>536665</xdr:rowOff>
    </xdr:from>
    <xdr:to>
      <xdr:col>0</xdr:col>
      <xdr:colOff>979715</xdr:colOff>
      <xdr:row>374</xdr:row>
      <xdr:rowOff>87085</xdr:rowOff>
    </xdr:to>
    <xdr:pic>
      <xdr:nvPicPr>
        <xdr:cNvPr id="122" name="Рисунок 121" descr="IMG_2481-removebg-preview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5943" y="158542808"/>
          <a:ext cx="783772" cy="377734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374</xdr:row>
      <xdr:rowOff>555172</xdr:rowOff>
    </xdr:from>
    <xdr:to>
      <xdr:col>0</xdr:col>
      <xdr:colOff>990600</xdr:colOff>
      <xdr:row>376</xdr:row>
      <xdr:rowOff>76201</xdr:rowOff>
    </xdr:to>
    <xdr:pic>
      <xdr:nvPicPr>
        <xdr:cNvPr id="123" name="Рисунок 122" descr="IMG_2481-removebg-preview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8" y="159388629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378</xdr:row>
      <xdr:rowOff>500741</xdr:rowOff>
    </xdr:from>
    <xdr:to>
      <xdr:col>0</xdr:col>
      <xdr:colOff>1045029</xdr:colOff>
      <xdr:row>380</xdr:row>
      <xdr:rowOff>21772</xdr:rowOff>
    </xdr:to>
    <xdr:pic>
      <xdr:nvPicPr>
        <xdr:cNvPr id="124" name="Рисунок 123" descr="IMG_2481-removebg-preview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7" y="161859684"/>
          <a:ext cx="783772" cy="783774"/>
        </a:xfrm>
        <a:prstGeom prst="rect">
          <a:avLst/>
        </a:prstGeom>
      </xdr:spPr>
    </xdr:pic>
    <xdr:clientData/>
  </xdr:twoCellAnchor>
  <xdr:twoCellAnchor>
    <xdr:from>
      <xdr:col>0</xdr:col>
      <xdr:colOff>206829</xdr:colOff>
      <xdr:row>376</xdr:row>
      <xdr:rowOff>500742</xdr:rowOff>
    </xdr:from>
    <xdr:to>
      <xdr:col>0</xdr:col>
      <xdr:colOff>990601</xdr:colOff>
      <xdr:row>378</xdr:row>
      <xdr:rowOff>21771</xdr:rowOff>
    </xdr:to>
    <xdr:pic>
      <xdr:nvPicPr>
        <xdr:cNvPr id="125" name="Рисунок 124" descr="IMG_2481-removebg-preview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06829" y="160596942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380</xdr:row>
      <xdr:rowOff>522514</xdr:rowOff>
    </xdr:from>
    <xdr:to>
      <xdr:col>0</xdr:col>
      <xdr:colOff>1034144</xdr:colOff>
      <xdr:row>382</xdr:row>
      <xdr:rowOff>43543</xdr:rowOff>
    </xdr:to>
    <xdr:pic>
      <xdr:nvPicPr>
        <xdr:cNvPr id="126" name="Рисунок 125" descr="IMG_2481-removebg-preview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2" y="163144200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382</xdr:row>
      <xdr:rowOff>435427</xdr:rowOff>
    </xdr:from>
    <xdr:to>
      <xdr:col>0</xdr:col>
      <xdr:colOff>1023258</xdr:colOff>
      <xdr:row>384</xdr:row>
      <xdr:rowOff>2177</xdr:rowOff>
    </xdr:to>
    <xdr:pic>
      <xdr:nvPicPr>
        <xdr:cNvPr id="127" name="Рисунок 126" descr="IMG_2481-removebg-preview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64319856"/>
          <a:ext cx="783772" cy="829492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385</xdr:row>
      <xdr:rowOff>522514</xdr:rowOff>
    </xdr:from>
    <xdr:to>
      <xdr:col>0</xdr:col>
      <xdr:colOff>979715</xdr:colOff>
      <xdr:row>387</xdr:row>
      <xdr:rowOff>43543</xdr:rowOff>
    </xdr:to>
    <xdr:pic>
      <xdr:nvPicPr>
        <xdr:cNvPr id="128" name="Рисунок 127" descr="IMG_2481-removebg-preview.pn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5943" y="166301057"/>
          <a:ext cx="783772" cy="348343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390</xdr:row>
      <xdr:rowOff>50075</xdr:rowOff>
    </xdr:from>
    <xdr:to>
      <xdr:col>0</xdr:col>
      <xdr:colOff>1012371</xdr:colOff>
      <xdr:row>391</xdr:row>
      <xdr:rowOff>54429</xdr:rowOff>
    </xdr:to>
    <xdr:pic>
      <xdr:nvPicPr>
        <xdr:cNvPr id="130" name="Рисунок 129" descr="IMG_2481-removebg-preview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599" y="7539446"/>
          <a:ext cx="783772" cy="51598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387</xdr:row>
      <xdr:rowOff>533401</xdr:rowOff>
    </xdr:from>
    <xdr:to>
      <xdr:col>0</xdr:col>
      <xdr:colOff>1023258</xdr:colOff>
      <xdr:row>389</xdr:row>
      <xdr:rowOff>54430</xdr:rowOff>
    </xdr:to>
    <xdr:pic>
      <xdr:nvPicPr>
        <xdr:cNvPr id="131" name="Рисунок 130" descr="IMG_2481-removebg-preview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67139258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391</xdr:row>
      <xdr:rowOff>328750</xdr:rowOff>
    </xdr:from>
    <xdr:to>
      <xdr:col>0</xdr:col>
      <xdr:colOff>1012373</xdr:colOff>
      <xdr:row>393</xdr:row>
      <xdr:rowOff>87086</xdr:rowOff>
    </xdr:to>
    <xdr:pic>
      <xdr:nvPicPr>
        <xdr:cNvPr id="132" name="Рисунок 131" descr="IMG_2481-removebg-preview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601" y="33562836"/>
          <a:ext cx="783772" cy="781593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395</xdr:row>
      <xdr:rowOff>555173</xdr:rowOff>
    </xdr:from>
    <xdr:to>
      <xdr:col>0</xdr:col>
      <xdr:colOff>1045029</xdr:colOff>
      <xdr:row>397</xdr:row>
      <xdr:rowOff>43546</xdr:rowOff>
    </xdr:to>
    <xdr:pic>
      <xdr:nvPicPr>
        <xdr:cNvPr id="133" name="Рисунок 132" descr="IMG_2481-removebg-preview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7" y="172843373"/>
          <a:ext cx="783772" cy="315687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401</xdr:row>
      <xdr:rowOff>511628</xdr:rowOff>
    </xdr:from>
    <xdr:to>
      <xdr:col>0</xdr:col>
      <xdr:colOff>1088572</xdr:colOff>
      <xdr:row>403</xdr:row>
      <xdr:rowOff>32657</xdr:rowOff>
    </xdr:to>
    <xdr:pic>
      <xdr:nvPicPr>
        <xdr:cNvPr id="134" name="Рисунок 133" descr="IMG_2481-removebg-preview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304800" y="176152628"/>
          <a:ext cx="783772" cy="78377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399</xdr:row>
      <xdr:rowOff>544285</xdr:rowOff>
    </xdr:from>
    <xdr:to>
      <xdr:col>0</xdr:col>
      <xdr:colOff>1055915</xdr:colOff>
      <xdr:row>401</xdr:row>
      <xdr:rowOff>65315</xdr:rowOff>
    </xdr:to>
    <xdr:pic>
      <xdr:nvPicPr>
        <xdr:cNvPr id="135" name="Рисунок 134" descr="IMG_2481-removebg-preview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72143" y="174922542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397</xdr:row>
      <xdr:rowOff>544285</xdr:rowOff>
    </xdr:from>
    <xdr:to>
      <xdr:col>0</xdr:col>
      <xdr:colOff>1023258</xdr:colOff>
      <xdr:row>399</xdr:row>
      <xdr:rowOff>65315</xdr:rowOff>
    </xdr:to>
    <xdr:pic>
      <xdr:nvPicPr>
        <xdr:cNvPr id="136" name="Рисунок 135" descr="IMG_2481-removebg-preview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73659799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403</xdr:row>
      <xdr:rowOff>544285</xdr:rowOff>
    </xdr:from>
    <xdr:to>
      <xdr:col>0</xdr:col>
      <xdr:colOff>1066801</xdr:colOff>
      <xdr:row>405</xdr:row>
      <xdr:rowOff>65315</xdr:rowOff>
    </xdr:to>
    <xdr:pic>
      <xdr:nvPicPr>
        <xdr:cNvPr id="137" name="Рисунок 136" descr="IMG_2481-removebg-preview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83029" y="177448028"/>
          <a:ext cx="783772" cy="783773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405</xdr:row>
      <xdr:rowOff>413657</xdr:rowOff>
    </xdr:from>
    <xdr:to>
      <xdr:col>0</xdr:col>
      <xdr:colOff>1023258</xdr:colOff>
      <xdr:row>407</xdr:row>
      <xdr:rowOff>10886</xdr:rowOff>
    </xdr:to>
    <xdr:pic>
      <xdr:nvPicPr>
        <xdr:cNvPr id="138" name="Рисунок 137" descr="IMG_2481-removebg-preview.pn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39486" y="178580143"/>
          <a:ext cx="783772" cy="859972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408</xdr:row>
      <xdr:rowOff>437607</xdr:rowOff>
    </xdr:from>
    <xdr:to>
      <xdr:col>0</xdr:col>
      <xdr:colOff>1001487</xdr:colOff>
      <xdr:row>410</xdr:row>
      <xdr:rowOff>4356</xdr:rowOff>
    </xdr:to>
    <xdr:pic>
      <xdr:nvPicPr>
        <xdr:cNvPr id="139" name="Рисунок 138" descr="IMG_2481-removebg-preview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7715" y="180498207"/>
          <a:ext cx="783772" cy="394063"/>
        </a:xfrm>
        <a:prstGeom prst="rect">
          <a:avLst/>
        </a:prstGeom>
      </xdr:spPr>
    </xdr:pic>
    <xdr:clientData/>
  </xdr:twoCellAnchor>
  <xdr:twoCellAnchor>
    <xdr:from>
      <xdr:col>0</xdr:col>
      <xdr:colOff>261259</xdr:colOff>
      <xdr:row>411</xdr:row>
      <xdr:rowOff>447403</xdr:rowOff>
    </xdr:from>
    <xdr:to>
      <xdr:col>0</xdr:col>
      <xdr:colOff>1045031</xdr:colOff>
      <xdr:row>413</xdr:row>
      <xdr:rowOff>14152</xdr:rowOff>
    </xdr:to>
    <xdr:pic>
      <xdr:nvPicPr>
        <xdr:cNvPr id="140" name="Рисунок 139" descr="IMG_2481-removebg-preview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61259" y="181966689"/>
          <a:ext cx="783772" cy="394063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414</xdr:row>
      <xdr:rowOff>522514</xdr:rowOff>
    </xdr:from>
    <xdr:to>
      <xdr:col>0</xdr:col>
      <xdr:colOff>1012373</xdr:colOff>
      <xdr:row>416</xdr:row>
      <xdr:rowOff>43543</xdr:rowOff>
    </xdr:to>
    <xdr:pic>
      <xdr:nvPicPr>
        <xdr:cNvPr id="141" name="Рисунок 140" descr="IMG_2481-removebg-preview.pn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28601" y="183500485"/>
          <a:ext cx="783772" cy="348344"/>
        </a:xfrm>
        <a:prstGeom prst="rect">
          <a:avLst/>
        </a:prstGeom>
      </xdr:spPr>
    </xdr:pic>
    <xdr:clientData/>
  </xdr:twoCellAnchor>
  <xdr:twoCellAnchor>
    <xdr:from>
      <xdr:col>0</xdr:col>
      <xdr:colOff>250369</xdr:colOff>
      <xdr:row>416</xdr:row>
      <xdr:rowOff>462643</xdr:rowOff>
    </xdr:from>
    <xdr:to>
      <xdr:col>0</xdr:col>
      <xdr:colOff>1034141</xdr:colOff>
      <xdr:row>418</xdr:row>
      <xdr:rowOff>21773</xdr:rowOff>
    </xdr:to>
    <xdr:pic>
      <xdr:nvPicPr>
        <xdr:cNvPr id="142" name="Рисунок 141" descr="IMG_2481-removebg-preview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69" y="184267929"/>
          <a:ext cx="783772" cy="821873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419</xdr:row>
      <xdr:rowOff>429986</xdr:rowOff>
    </xdr:from>
    <xdr:to>
      <xdr:col>0</xdr:col>
      <xdr:colOff>1034144</xdr:colOff>
      <xdr:row>421</xdr:row>
      <xdr:rowOff>5444</xdr:rowOff>
    </xdr:to>
    <xdr:pic>
      <xdr:nvPicPr>
        <xdr:cNvPr id="143" name="Рисунок 142" descr="IMG_2481-removebg-preview.pn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2" y="186129386"/>
          <a:ext cx="783772" cy="40277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422</xdr:row>
      <xdr:rowOff>566059</xdr:rowOff>
    </xdr:from>
    <xdr:to>
      <xdr:col>0</xdr:col>
      <xdr:colOff>1067898</xdr:colOff>
      <xdr:row>424</xdr:row>
      <xdr:rowOff>108858</xdr:rowOff>
    </xdr:to>
    <xdr:pic>
      <xdr:nvPicPr>
        <xdr:cNvPr id="144" name="Рисунок 143" descr="IMG_2260-removebg-preview.png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52400" y="187724145"/>
          <a:ext cx="915498" cy="370113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424</xdr:row>
      <xdr:rowOff>489858</xdr:rowOff>
    </xdr:from>
    <xdr:to>
      <xdr:col>0</xdr:col>
      <xdr:colOff>1078783</xdr:colOff>
      <xdr:row>426</xdr:row>
      <xdr:rowOff>141513</xdr:rowOff>
    </xdr:to>
    <xdr:pic>
      <xdr:nvPicPr>
        <xdr:cNvPr id="145" name="Рисунок 144" descr="IMG_2260-removebg-preview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3285" y="188475258"/>
          <a:ext cx="915498" cy="914398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426</xdr:row>
      <xdr:rowOff>478971</xdr:rowOff>
    </xdr:from>
    <xdr:to>
      <xdr:col>0</xdr:col>
      <xdr:colOff>1122326</xdr:colOff>
      <xdr:row>428</xdr:row>
      <xdr:rowOff>0</xdr:rowOff>
    </xdr:to>
    <xdr:pic>
      <xdr:nvPicPr>
        <xdr:cNvPr id="147" name="Рисунок 146" descr="IMG_2260-removebg-preview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06828" y="189727114"/>
          <a:ext cx="915498" cy="914400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428</xdr:row>
      <xdr:rowOff>468086</xdr:rowOff>
    </xdr:from>
    <xdr:to>
      <xdr:col>0</xdr:col>
      <xdr:colOff>1133213</xdr:colOff>
      <xdr:row>430</xdr:row>
      <xdr:rowOff>119742</xdr:rowOff>
    </xdr:to>
    <xdr:pic>
      <xdr:nvPicPr>
        <xdr:cNvPr id="148" name="Рисунок 147" descr="IMG_2260-removebg-preview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17715" y="192241715"/>
          <a:ext cx="915498" cy="914398"/>
        </a:xfrm>
        <a:prstGeom prst="rect">
          <a:avLst/>
        </a:prstGeom>
      </xdr:spPr>
    </xdr:pic>
    <xdr:clientData/>
  </xdr:twoCellAnchor>
  <xdr:twoCellAnchor>
    <xdr:from>
      <xdr:col>0</xdr:col>
      <xdr:colOff>141516</xdr:colOff>
      <xdr:row>430</xdr:row>
      <xdr:rowOff>546464</xdr:rowOff>
    </xdr:from>
    <xdr:to>
      <xdr:col>0</xdr:col>
      <xdr:colOff>1057014</xdr:colOff>
      <xdr:row>432</xdr:row>
      <xdr:rowOff>0</xdr:rowOff>
    </xdr:to>
    <xdr:pic>
      <xdr:nvPicPr>
        <xdr:cNvPr id="149" name="Рисунок 148" descr="IMG_2260-removebg-preview.pn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1516" y="193582835"/>
          <a:ext cx="915498" cy="716281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433</xdr:row>
      <xdr:rowOff>601978</xdr:rowOff>
    </xdr:from>
    <xdr:to>
      <xdr:col>0</xdr:col>
      <xdr:colOff>1066799</xdr:colOff>
      <xdr:row>435</xdr:row>
      <xdr:rowOff>97971</xdr:rowOff>
    </xdr:to>
    <xdr:pic>
      <xdr:nvPicPr>
        <xdr:cNvPr id="150" name="Рисунок 149" descr="IMG_2482-removebg-preview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6828" y="196991149"/>
          <a:ext cx="859971" cy="323308"/>
        </a:xfrm>
        <a:prstGeom prst="rect">
          <a:avLst/>
        </a:prstGeom>
      </xdr:spPr>
    </xdr:pic>
    <xdr:clientData/>
  </xdr:twoCellAnchor>
  <xdr:twoCellAnchor>
    <xdr:from>
      <xdr:col>0</xdr:col>
      <xdr:colOff>195941</xdr:colOff>
      <xdr:row>435</xdr:row>
      <xdr:rowOff>505097</xdr:rowOff>
    </xdr:from>
    <xdr:to>
      <xdr:col>0</xdr:col>
      <xdr:colOff>1034142</xdr:colOff>
      <xdr:row>436</xdr:row>
      <xdr:rowOff>620486</xdr:rowOff>
    </xdr:to>
    <xdr:pic>
      <xdr:nvPicPr>
        <xdr:cNvPr id="151" name="Рисунок 150" descr="IMG_2482-removebg-preview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95941" y="197721583"/>
          <a:ext cx="838201" cy="746760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456</xdr:row>
      <xdr:rowOff>316775</xdr:rowOff>
    </xdr:from>
    <xdr:to>
      <xdr:col>0</xdr:col>
      <xdr:colOff>1034143</xdr:colOff>
      <xdr:row>458</xdr:row>
      <xdr:rowOff>21771</xdr:rowOff>
    </xdr:to>
    <xdr:pic>
      <xdr:nvPicPr>
        <xdr:cNvPr id="153" name="Рисунок 152" descr="FullSizeRender-2-removebg-preview.png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72143" y="73871546"/>
          <a:ext cx="762000" cy="641168"/>
        </a:xfrm>
        <a:prstGeom prst="rect">
          <a:avLst/>
        </a:prstGeom>
      </xdr:spPr>
    </xdr:pic>
    <xdr:clientData/>
  </xdr:twoCellAnchor>
  <xdr:twoCellAnchor>
    <xdr:from>
      <xdr:col>0</xdr:col>
      <xdr:colOff>293914</xdr:colOff>
      <xdr:row>442</xdr:row>
      <xdr:rowOff>2178</xdr:rowOff>
    </xdr:from>
    <xdr:to>
      <xdr:col>0</xdr:col>
      <xdr:colOff>970858</xdr:colOff>
      <xdr:row>443</xdr:row>
      <xdr:rowOff>0</xdr:rowOff>
    </xdr:to>
    <xdr:pic>
      <xdr:nvPicPr>
        <xdr:cNvPr id="154" name="Рисунок 153" descr="76c96128be57e4cd9edcac8965a114ae-removebg-preview.png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93914" y="202106349"/>
          <a:ext cx="676944" cy="629194"/>
        </a:xfrm>
        <a:prstGeom prst="rect">
          <a:avLst/>
        </a:prstGeom>
      </xdr:spPr>
    </xdr:pic>
    <xdr:clientData/>
  </xdr:twoCellAnchor>
  <xdr:twoCellAnchor>
    <xdr:from>
      <xdr:col>0</xdr:col>
      <xdr:colOff>239485</xdr:colOff>
      <xdr:row>443</xdr:row>
      <xdr:rowOff>511628</xdr:rowOff>
    </xdr:from>
    <xdr:to>
      <xdr:col>0</xdr:col>
      <xdr:colOff>892628</xdr:colOff>
      <xdr:row>445</xdr:row>
      <xdr:rowOff>152399</xdr:rowOff>
    </xdr:to>
    <xdr:pic>
      <xdr:nvPicPr>
        <xdr:cNvPr id="155" name="Рисунок 154" descr="5c4634b5ffe54c38400c3309f33f4147-removebg-preview.png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39485" y="204814714"/>
          <a:ext cx="653143" cy="794656"/>
        </a:xfrm>
        <a:prstGeom prst="rect">
          <a:avLst/>
        </a:prstGeom>
      </xdr:spPr>
    </xdr:pic>
    <xdr:clientData/>
  </xdr:twoCellAnchor>
  <xdr:twoCellAnchor>
    <xdr:from>
      <xdr:col>0</xdr:col>
      <xdr:colOff>261256</xdr:colOff>
      <xdr:row>445</xdr:row>
      <xdr:rowOff>2176</xdr:rowOff>
    </xdr:from>
    <xdr:to>
      <xdr:col>0</xdr:col>
      <xdr:colOff>947056</xdr:colOff>
      <xdr:row>446</xdr:row>
      <xdr:rowOff>32657</xdr:rowOff>
    </xdr:to>
    <xdr:pic>
      <xdr:nvPicPr>
        <xdr:cNvPr id="156" name="Рисунок 155" descr="5792341e26249cec8d6e2d12ac70b1fe-removebg-preview.png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61256" y="202933662"/>
          <a:ext cx="685800" cy="661852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445</xdr:row>
      <xdr:rowOff>598715</xdr:rowOff>
    </xdr:from>
    <xdr:to>
      <xdr:col>0</xdr:col>
      <xdr:colOff>957943</xdr:colOff>
      <xdr:row>447</xdr:row>
      <xdr:rowOff>31822</xdr:rowOff>
    </xdr:to>
    <xdr:pic>
      <xdr:nvPicPr>
        <xdr:cNvPr id="157" name="Рисунок 156" descr="Красные-removebg-preview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61257" y="203530201"/>
          <a:ext cx="696686" cy="695850"/>
        </a:xfrm>
        <a:prstGeom prst="rect">
          <a:avLst/>
        </a:prstGeom>
      </xdr:spPr>
    </xdr:pic>
    <xdr:clientData/>
  </xdr:twoCellAnchor>
  <xdr:twoCellAnchor>
    <xdr:from>
      <xdr:col>0</xdr:col>
      <xdr:colOff>163287</xdr:colOff>
      <xdr:row>446</xdr:row>
      <xdr:rowOff>609601</xdr:rowOff>
    </xdr:from>
    <xdr:to>
      <xdr:col>0</xdr:col>
      <xdr:colOff>1153887</xdr:colOff>
      <xdr:row>447</xdr:row>
      <xdr:rowOff>610629</xdr:rowOff>
    </xdr:to>
    <xdr:pic>
      <xdr:nvPicPr>
        <xdr:cNvPr id="158" name="Рисунок 157" descr="fe08328c743420639de09f6e01c10d03-removebg-preview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63287" y="204172458"/>
          <a:ext cx="990600" cy="632400"/>
        </a:xfrm>
        <a:prstGeom prst="rect">
          <a:avLst/>
        </a:prstGeom>
      </xdr:spPr>
    </xdr:pic>
    <xdr:clientData/>
  </xdr:twoCellAnchor>
  <xdr:twoCellAnchor>
    <xdr:from>
      <xdr:col>0</xdr:col>
      <xdr:colOff>250372</xdr:colOff>
      <xdr:row>447</xdr:row>
      <xdr:rowOff>598715</xdr:rowOff>
    </xdr:from>
    <xdr:to>
      <xdr:col>0</xdr:col>
      <xdr:colOff>936172</xdr:colOff>
      <xdr:row>449</xdr:row>
      <xdr:rowOff>21772</xdr:rowOff>
    </xdr:to>
    <xdr:pic>
      <xdr:nvPicPr>
        <xdr:cNvPr id="159" name="Рисунок 158" descr="d28d064bd25e489a5ba34ecc986f58c3-removebg-preview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50372" y="204792944"/>
          <a:ext cx="685800" cy="685799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448</xdr:row>
      <xdr:rowOff>598715</xdr:rowOff>
    </xdr:from>
    <xdr:to>
      <xdr:col>0</xdr:col>
      <xdr:colOff>968828</xdr:colOff>
      <xdr:row>450</xdr:row>
      <xdr:rowOff>53567</xdr:rowOff>
    </xdr:to>
    <xdr:pic>
      <xdr:nvPicPr>
        <xdr:cNvPr id="160" name="Рисунок 159" descr="3312.970-removebg-preview.pn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50371" y="205424315"/>
          <a:ext cx="718457" cy="717595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450</xdr:row>
      <xdr:rowOff>43543</xdr:rowOff>
    </xdr:from>
    <xdr:to>
      <xdr:col>0</xdr:col>
      <xdr:colOff>870857</xdr:colOff>
      <xdr:row>451</xdr:row>
      <xdr:rowOff>43543</xdr:rowOff>
    </xdr:to>
    <xdr:pic>
      <xdr:nvPicPr>
        <xdr:cNvPr id="161" name="Рисунок 160" descr="bumazhnye-formy-dlya-kapkeykov-usilennye-belye-zoloto-s-laminatsiey-5h4-sm--100-sht_00007376-440x440-removebg-preview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39486" y="206131886"/>
          <a:ext cx="631371" cy="631371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450</xdr:row>
      <xdr:rowOff>500742</xdr:rowOff>
    </xdr:from>
    <xdr:to>
      <xdr:col>0</xdr:col>
      <xdr:colOff>1055915</xdr:colOff>
      <xdr:row>452</xdr:row>
      <xdr:rowOff>76200</xdr:rowOff>
    </xdr:to>
    <xdr:pic>
      <xdr:nvPicPr>
        <xdr:cNvPr id="162" name="Рисунок 161" descr="FullSizeRender-1-removebg-preview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39486" y="208842428"/>
          <a:ext cx="816429" cy="729343"/>
        </a:xfrm>
        <a:prstGeom prst="rect">
          <a:avLst/>
        </a:prstGeom>
      </xdr:spPr>
    </xdr:pic>
    <xdr:clientData/>
  </xdr:twoCellAnchor>
  <xdr:twoCellAnchor>
    <xdr:from>
      <xdr:col>0</xdr:col>
      <xdr:colOff>163285</xdr:colOff>
      <xdr:row>452</xdr:row>
      <xdr:rowOff>457200</xdr:rowOff>
    </xdr:from>
    <xdr:to>
      <xdr:col>0</xdr:col>
      <xdr:colOff>1132114</xdr:colOff>
      <xdr:row>454</xdr:row>
      <xdr:rowOff>174172</xdr:rowOff>
    </xdr:to>
    <xdr:pic>
      <xdr:nvPicPr>
        <xdr:cNvPr id="163" name="Рисунок 162" descr="IMG_0469-removebg-preview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63285" y="209952771"/>
          <a:ext cx="968829" cy="870858"/>
        </a:xfrm>
        <a:prstGeom prst="rect">
          <a:avLst/>
        </a:prstGeom>
      </xdr:spPr>
    </xdr:pic>
    <xdr:clientData/>
  </xdr:twoCellAnchor>
  <xdr:twoCellAnchor>
    <xdr:from>
      <xdr:col>0</xdr:col>
      <xdr:colOff>185059</xdr:colOff>
      <xdr:row>456</xdr:row>
      <xdr:rowOff>1089</xdr:rowOff>
    </xdr:from>
    <xdr:to>
      <xdr:col>0</xdr:col>
      <xdr:colOff>1169407</xdr:colOff>
      <xdr:row>457</xdr:row>
      <xdr:rowOff>1089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9" y="201082003"/>
          <a:ext cx="984348" cy="195943"/>
        </a:xfrm>
        <a:prstGeom prst="rect">
          <a:avLst/>
        </a:prstGeom>
      </xdr:spPr>
    </xdr:pic>
    <xdr:clientData/>
  </xdr:twoCellAnchor>
  <xdr:twoCellAnchor>
    <xdr:from>
      <xdr:col>0</xdr:col>
      <xdr:colOff>174172</xdr:colOff>
      <xdr:row>454</xdr:row>
      <xdr:rowOff>10885</xdr:rowOff>
    </xdr:from>
    <xdr:to>
      <xdr:col>0</xdr:col>
      <xdr:colOff>1088572</xdr:colOff>
      <xdr:row>454</xdr:row>
      <xdr:rowOff>620188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2" y="207993342"/>
          <a:ext cx="914400" cy="609303"/>
        </a:xfrm>
        <a:prstGeom prst="rect">
          <a:avLst/>
        </a:prstGeom>
      </xdr:spPr>
    </xdr:pic>
    <xdr:clientData/>
  </xdr:twoCellAnchor>
  <xdr:twoCellAnchor>
    <xdr:from>
      <xdr:col>0</xdr:col>
      <xdr:colOff>195942</xdr:colOff>
      <xdr:row>459</xdr:row>
      <xdr:rowOff>236221</xdr:rowOff>
    </xdr:from>
    <xdr:to>
      <xdr:col>0</xdr:col>
      <xdr:colOff>1121228</xdr:colOff>
      <xdr:row>461</xdr:row>
      <xdr:rowOff>163287</xdr:rowOff>
    </xdr:to>
    <xdr:pic>
      <xdr:nvPicPr>
        <xdr:cNvPr id="166" name="Рисунок 165" descr="IMG_2488-removebg-preview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95942" y="218679850"/>
          <a:ext cx="925286" cy="797923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460</xdr:row>
      <xdr:rowOff>403860</xdr:rowOff>
    </xdr:from>
    <xdr:to>
      <xdr:col>0</xdr:col>
      <xdr:colOff>1034143</xdr:colOff>
      <xdr:row>462</xdr:row>
      <xdr:rowOff>119745</xdr:rowOff>
    </xdr:to>
    <xdr:pic>
      <xdr:nvPicPr>
        <xdr:cNvPr id="167" name="Рисунок 166" descr="IMG_2487-removebg-preview.png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50371" y="12410803"/>
          <a:ext cx="783772" cy="586742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461</xdr:row>
      <xdr:rowOff>544285</xdr:rowOff>
    </xdr:from>
    <xdr:to>
      <xdr:col>0</xdr:col>
      <xdr:colOff>1001486</xdr:colOff>
      <xdr:row>463</xdr:row>
      <xdr:rowOff>87084</xdr:rowOff>
    </xdr:to>
    <xdr:pic>
      <xdr:nvPicPr>
        <xdr:cNvPr id="168" name="Рисунок 167" descr="WKGiO6jhrb-removebg-preview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5944" y="210616799"/>
          <a:ext cx="805542" cy="805542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463</xdr:row>
      <xdr:rowOff>43543</xdr:rowOff>
    </xdr:from>
    <xdr:to>
      <xdr:col>0</xdr:col>
      <xdr:colOff>849086</xdr:colOff>
      <xdr:row>463</xdr:row>
      <xdr:rowOff>565014</xdr:rowOff>
    </xdr:to>
    <xdr:pic>
      <xdr:nvPicPr>
        <xdr:cNvPr id="169" name="Рисунок 168" descr="4200.750x0-removebg-preview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326571" y="211378800"/>
          <a:ext cx="522515" cy="521471"/>
        </a:xfrm>
        <a:prstGeom prst="rect">
          <a:avLst/>
        </a:prstGeom>
      </xdr:spPr>
    </xdr:pic>
    <xdr:clientData/>
  </xdr:twoCellAnchor>
  <xdr:twoCellAnchor>
    <xdr:from>
      <xdr:col>0</xdr:col>
      <xdr:colOff>326570</xdr:colOff>
      <xdr:row>464</xdr:row>
      <xdr:rowOff>21773</xdr:rowOff>
    </xdr:from>
    <xdr:to>
      <xdr:col>0</xdr:col>
      <xdr:colOff>903513</xdr:colOff>
      <xdr:row>464</xdr:row>
      <xdr:rowOff>598715</xdr:rowOff>
    </xdr:to>
    <xdr:pic>
      <xdr:nvPicPr>
        <xdr:cNvPr id="170" name="Рисунок 169" descr="1xhl1hke73ona9ek4xhqs7tupskinrql-removebg-preview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326570" y="211988402"/>
          <a:ext cx="576943" cy="576942"/>
        </a:xfrm>
        <a:prstGeom prst="rect">
          <a:avLst/>
        </a:prstGeom>
      </xdr:spPr>
    </xdr:pic>
    <xdr:clientData/>
  </xdr:twoCellAnchor>
  <xdr:twoCellAnchor>
    <xdr:from>
      <xdr:col>0</xdr:col>
      <xdr:colOff>141513</xdr:colOff>
      <xdr:row>464</xdr:row>
      <xdr:rowOff>163285</xdr:rowOff>
    </xdr:from>
    <xdr:to>
      <xdr:col>0</xdr:col>
      <xdr:colOff>1110342</xdr:colOff>
      <xdr:row>466</xdr:row>
      <xdr:rowOff>206829</xdr:rowOff>
    </xdr:to>
    <xdr:pic>
      <xdr:nvPicPr>
        <xdr:cNvPr id="171" name="Рисунок 170" descr="IMG_2489-removebg-preview.pn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41513" y="13911942"/>
          <a:ext cx="968829" cy="914401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465</xdr:row>
      <xdr:rowOff>424543</xdr:rowOff>
    </xdr:from>
    <xdr:to>
      <xdr:col>0</xdr:col>
      <xdr:colOff>881743</xdr:colOff>
      <xdr:row>467</xdr:row>
      <xdr:rowOff>10886</xdr:rowOff>
    </xdr:to>
    <xdr:pic>
      <xdr:nvPicPr>
        <xdr:cNvPr id="172" name="Рисунок 171" descr="tuipan_orang-800x800-removebg-preview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72143" y="221480743"/>
          <a:ext cx="609600" cy="457200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467</xdr:row>
      <xdr:rowOff>1</xdr:rowOff>
    </xdr:from>
    <xdr:to>
      <xdr:col>0</xdr:col>
      <xdr:colOff>957943</xdr:colOff>
      <xdr:row>467</xdr:row>
      <xdr:rowOff>620487</xdr:rowOff>
    </xdr:to>
    <xdr:pic>
      <xdr:nvPicPr>
        <xdr:cNvPr id="173" name="Рисунок 172" descr="185542-removebg-preview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83029" y="213936944"/>
          <a:ext cx="674914" cy="620486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493</xdr:row>
      <xdr:rowOff>163286</xdr:rowOff>
    </xdr:from>
    <xdr:to>
      <xdr:col>0</xdr:col>
      <xdr:colOff>1280597</xdr:colOff>
      <xdr:row>498</xdr:row>
      <xdr:rowOff>154215</xdr:rowOff>
    </xdr:to>
    <xdr:pic>
      <xdr:nvPicPr>
        <xdr:cNvPr id="174" name="Рисунок 173" descr="6-10-15-20-removebg-preview.pn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071" y="27958143"/>
          <a:ext cx="1271526" cy="2213429"/>
        </a:xfrm>
        <a:prstGeom prst="rect">
          <a:avLst/>
        </a:prstGeom>
      </xdr:spPr>
    </xdr:pic>
    <xdr:clientData/>
  </xdr:twoCellAnchor>
  <xdr:twoCellAnchor>
    <xdr:from>
      <xdr:col>0</xdr:col>
      <xdr:colOff>9071</xdr:colOff>
      <xdr:row>501</xdr:row>
      <xdr:rowOff>295727</xdr:rowOff>
    </xdr:from>
    <xdr:to>
      <xdr:col>0</xdr:col>
      <xdr:colOff>1280597</xdr:colOff>
      <xdr:row>505</xdr:row>
      <xdr:rowOff>426357</xdr:rowOff>
    </xdr:to>
    <xdr:pic>
      <xdr:nvPicPr>
        <xdr:cNvPr id="175" name="Рисунок 174" descr="6-10-15-20-removebg-preview.pn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071" y="31537727"/>
          <a:ext cx="1271526" cy="2053773"/>
        </a:xfrm>
        <a:prstGeom prst="rect">
          <a:avLst/>
        </a:prstGeom>
      </xdr:spPr>
    </xdr:pic>
    <xdr:clientData/>
  </xdr:twoCellAnchor>
  <xdr:twoCellAnchor>
    <xdr:from>
      <xdr:col>0</xdr:col>
      <xdr:colOff>54426</xdr:colOff>
      <xdr:row>485</xdr:row>
      <xdr:rowOff>284813</xdr:rowOff>
    </xdr:from>
    <xdr:to>
      <xdr:col>0</xdr:col>
      <xdr:colOff>1248226</xdr:colOff>
      <xdr:row>489</xdr:row>
      <xdr:rowOff>299327</xdr:rowOff>
    </xdr:to>
    <xdr:pic>
      <xdr:nvPicPr>
        <xdr:cNvPr id="176" name="Рисунок 175" descr="aHR0cHM6Ly81NW9wdC5vcmcvc3RvcmFnZS9waG90by9vcmlnaW5hbC9jL2E4aXoweDdtcDQwa2JtcS5qcGc-removebg-preview.png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54426" y="24777670"/>
          <a:ext cx="1193800" cy="171994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131</xdr:row>
      <xdr:rowOff>141514</xdr:rowOff>
    </xdr:from>
    <xdr:to>
      <xdr:col>0</xdr:col>
      <xdr:colOff>1214534</xdr:colOff>
      <xdr:row>132</xdr:row>
      <xdr:rowOff>500742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421171"/>
          <a:ext cx="1214534" cy="9579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281</xdr:row>
      <xdr:rowOff>185057</xdr:rowOff>
    </xdr:from>
    <xdr:to>
      <xdr:col>0</xdr:col>
      <xdr:colOff>1230047</xdr:colOff>
      <xdr:row>282</xdr:row>
      <xdr:rowOff>402771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4400"/>
          <a:ext cx="1230047" cy="7184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192</xdr:row>
      <xdr:rowOff>457200</xdr:rowOff>
    </xdr:from>
    <xdr:to>
      <xdr:col>0</xdr:col>
      <xdr:colOff>1284514</xdr:colOff>
      <xdr:row>194</xdr:row>
      <xdr:rowOff>312056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867000"/>
          <a:ext cx="1284514" cy="856342"/>
        </a:xfrm>
        <a:prstGeom prst="rect">
          <a:avLst/>
        </a:prstGeom>
      </xdr:spPr>
    </xdr:pic>
    <xdr:clientData/>
  </xdr:twoCellAnchor>
  <xdr:twoCellAnchor>
    <xdr:from>
      <xdr:col>0</xdr:col>
      <xdr:colOff>174171</xdr:colOff>
      <xdr:row>468</xdr:row>
      <xdr:rowOff>0</xdr:rowOff>
    </xdr:from>
    <xdr:to>
      <xdr:col>0</xdr:col>
      <xdr:colOff>1114992</xdr:colOff>
      <xdr:row>468</xdr:row>
      <xdr:rowOff>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43" t="24571" r="3856" b="18572"/>
        <a:stretch/>
      </xdr:blipFill>
      <xdr:spPr>
        <a:xfrm>
          <a:off x="174171" y="217333284"/>
          <a:ext cx="940821" cy="587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390837</xdr:colOff>
      <xdr:row>0</xdr:row>
      <xdr:rowOff>176324</xdr:rowOff>
    </xdr:from>
    <xdr:to>
      <xdr:col>1</xdr:col>
      <xdr:colOff>1703108</xdr:colOff>
      <xdr:row>0</xdr:row>
      <xdr:rowOff>904874</xdr:rowOff>
    </xdr:to>
    <xdr:pic>
      <xdr:nvPicPr>
        <xdr:cNvPr id="189" name="Рисунок 188" descr="Logo Forgenika 01-2.png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390837" y="176324"/>
          <a:ext cx="2574334" cy="728550"/>
        </a:xfrm>
        <a:prstGeom prst="rect">
          <a:avLst/>
        </a:prstGeom>
      </xdr:spPr>
    </xdr:pic>
    <xdr:clientData/>
  </xdr:twoCellAnchor>
  <xdr:twoCellAnchor>
    <xdr:from>
      <xdr:col>0</xdr:col>
      <xdr:colOff>250371</xdr:colOff>
      <xdr:row>1099</xdr:row>
      <xdr:rowOff>142169</xdr:rowOff>
    </xdr:from>
    <xdr:to>
      <xdr:col>0</xdr:col>
      <xdr:colOff>1091487</xdr:colOff>
      <xdr:row>1101</xdr:row>
      <xdr:rowOff>187235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" y="197217140"/>
          <a:ext cx="841116" cy="632895"/>
        </a:xfrm>
        <a:prstGeom prst="rect">
          <a:avLst/>
        </a:prstGeom>
      </xdr:spPr>
    </xdr:pic>
    <xdr:clientData/>
  </xdr:twoCellAnchor>
  <xdr:twoCellAnchor>
    <xdr:from>
      <xdr:col>0</xdr:col>
      <xdr:colOff>402771</xdr:colOff>
      <xdr:row>1100</xdr:row>
      <xdr:rowOff>654</xdr:rowOff>
    </xdr:from>
    <xdr:to>
      <xdr:col>0</xdr:col>
      <xdr:colOff>1243887</xdr:colOff>
      <xdr:row>1102</xdr:row>
      <xdr:rowOff>45721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771" y="197369540"/>
          <a:ext cx="841116" cy="632895"/>
        </a:xfrm>
        <a:prstGeom prst="rect">
          <a:avLst/>
        </a:prstGeom>
      </xdr:spPr>
    </xdr:pic>
    <xdr:clientData/>
  </xdr:twoCellAnchor>
  <xdr:twoCellAnchor>
    <xdr:from>
      <xdr:col>0</xdr:col>
      <xdr:colOff>283029</xdr:colOff>
      <xdr:row>433</xdr:row>
      <xdr:rowOff>21771</xdr:rowOff>
    </xdr:from>
    <xdr:to>
      <xdr:col>0</xdr:col>
      <xdr:colOff>1045029</xdr:colOff>
      <xdr:row>434</xdr:row>
      <xdr:rowOff>84403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3029" y="15261771"/>
          <a:ext cx="762000" cy="574261"/>
        </a:xfrm>
        <a:prstGeom prst="rect">
          <a:avLst/>
        </a:prstGeom>
      </xdr:spPr>
    </xdr:pic>
    <xdr:clientData/>
  </xdr:twoCellAnchor>
  <xdr:twoCellAnchor>
    <xdr:from>
      <xdr:col>0</xdr:col>
      <xdr:colOff>206826</xdr:colOff>
      <xdr:row>470</xdr:row>
      <xdr:rowOff>0</xdr:rowOff>
    </xdr:from>
    <xdr:to>
      <xdr:col>0</xdr:col>
      <xdr:colOff>1001485</xdr:colOff>
      <xdr:row>471</xdr:row>
      <xdr:rowOff>221346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6" y="75927858"/>
          <a:ext cx="794659" cy="105954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1003</xdr:row>
      <xdr:rowOff>152398</xdr:rowOff>
    </xdr:from>
    <xdr:to>
      <xdr:col>0</xdr:col>
      <xdr:colOff>1099458</xdr:colOff>
      <xdr:row>1005</xdr:row>
      <xdr:rowOff>21771</xdr:rowOff>
    </xdr:to>
    <xdr:pic>
      <xdr:nvPicPr>
        <xdr:cNvPr id="185" name="Рисунок 184" descr="Пергамент в листах Крафт.pn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6200" y="154533598"/>
          <a:ext cx="1023258" cy="457202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1004</xdr:row>
      <xdr:rowOff>10884</xdr:rowOff>
    </xdr:from>
    <xdr:to>
      <xdr:col>0</xdr:col>
      <xdr:colOff>1251858</xdr:colOff>
      <xdr:row>1005</xdr:row>
      <xdr:rowOff>174171</xdr:rowOff>
    </xdr:to>
    <xdr:pic>
      <xdr:nvPicPr>
        <xdr:cNvPr id="193" name="Рисунок 192" descr="Пергамент в листах Крафт.pn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8600" y="154685998"/>
          <a:ext cx="1023258" cy="457202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288</xdr:row>
      <xdr:rowOff>10885</xdr:rowOff>
    </xdr:from>
    <xdr:to>
      <xdr:col>0</xdr:col>
      <xdr:colOff>1116091</xdr:colOff>
      <xdr:row>288</xdr:row>
      <xdr:rowOff>468125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97971" y="4234542"/>
          <a:ext cx="1018120" cy="457240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288</xdr:row>
      <xdr:rowOff>435428</xdr:rowOff>
    </xdr:from>
    <xdr:to>
      <xdr:col>0</xdr:col>
      <xdr:colOff>1088571</xdr:colOff>
      <xdr:row>289</xdr:row>
      <xdr:rowOff>444951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" y="4659085"/>
          <a:ext cx="957943" cy="4993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291</xdr:row>
      <xdr:rowOff>220550</xdr:rowOff>
    </xdr:from>
    <xdr:to>
      <xdr:col>0</xdr:col>
      <xdr:colOff>1284514</xdr:colOff>
      <xdr:row>294</xdr:row>
      <xdr:rowOff>198778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74293"/>
          <a:ext cx="1284514" cy="1284514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1018</xdr:row>
      <xdr:rowOff>32656</xdr:rowOff>
    </xdr:from>
    <xdr:to>
      <xdr:col>0</xdr:col>
      <xdr:colOff>990601</xdr:colOff>
      <xdr:row>1020</xdr:row>
      <xdr:rowOff>76200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183805285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414</xdr:row>
      <xdr:rowOff>21772</xdr:rowOff>
    </xdr:from>
    <xdr:to>
      <xdr:col>0</xdr:col>
      <xdr:colOff>990600</xdr:colOff>
      <xdr:row>415</xdr:row>
      <xdr:rowOff>76201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3" y="28738286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315686</xdr:colOff>
      <xdr:row>419</xdr:row>
      <xdr:rowOff>0</xdr:rowOff>
    </xdr:from>
    <xdr:to>
      <xdr:col>0</xdr:col>
      <xdr:colOff>1034143</xdr:colOff>
      <xdr:row>420</xdr:row>
      <xdr:rowOff>97972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6" y="31318200"/>
          <a:ext cx="718457" cy="63137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313</xdr:row>
      <xdr:rowOff>239487</xdr:rowOff>
    </xdr:from>
    <xdr:to>
      <xdr:col>1</xdr:col>
      <xdr:colOff>10885</xdr:colOff>
      <xdr:row>316</xdr:row>
      <xdr:rowOff>304801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52858"/>
          <a:ext cx="1306285" cy="13062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1</xdr:rowOff>
    </xdr:from>
    <xdr:to>
      <xdr:col>0</xdr:col>
      <xdr:colOff>1274271</xdr:colOff>
      <xdr:row>320</xdr:row>
      <xdr:rowOff>163287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81658"/>
          <a:ext cx="1274271" cy="990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322</xdr:row>
      <xdr:rowOff>119743</xdr:rowOff>
    </xdr:from>
    <xdr:to>
      <xdr:col>1</xdr:col>
      <xdr:colOff>13378</xdr:colOff>
      <xdr:row>324</xdr:row>
      <xdr:rowOff>21770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6029"/>
          <a:ext cx="1308778" cy="729341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366</xdr:row>
      <xdr:rowOff>25039</xdr:rowOff>
    </xdr:from>
    <xdr:to>
      <xdr:col>0</xdr:col>
      <xdr:colOff>861797</xdr:colOff>
      <xdr:row>367</xdr:row>
      <xdr:rowOff>130629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5" y="167773896"/>
          <a:ext cx="491682" cy="671647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366</xdr:row>
      <xdr:rowOff>500743</xdr:rowOff>
    </xdr:from>
    <xdr:to>
      <xdr:col>0</xdr:col>
      <xdr:colOff>1001485</xdr:colOff>
      <xdr:row>368</xdr:row>
      <xdr:rowOff>18506</xdr:rowOff>
    </xdr:to>
    <xdr:pic>
      <xdr:nvPicPr>
        <xdr:cNvPr id="204" name="Рисунок 203" descr="IMG_2481-removebg-preview.pn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17714" y="168249600"/>
          <a:ext cx="783771" cy="649877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391</xdr:row>
      <xdr:rowOff>0</xdr:rowOff>
    </xdr:from>
    <xdr:to>
      <xdr:col>0</xdr:col>
      <xdr:colOff>990601</xdr:colOff>
      <xdr:row>392</xdr:row>
      <xdr:rowOff>35922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8001000"/>
          <a:ext cx="718457" cy="5475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345</xdr:row>
      <xdr:rowOff>293915</xdr:rowOff>
    </xdr:from>
    <xdr:to>
      <xdr:col>1</xdr:col>
      <xdr:colOff>0</xdr:colOff>
      <xdr:row>348</xdr:row>
      <xdr:rowOff>14152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78797858"/>
          <a:ext cx="1295400" cy="1059180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442</xdr:row>
      <xdr:rowOff>413655</xdr:rowOff>
    </xdr:from>
    <xdr:to>
      <xdr:col>0</xdr:col>
      <xdr:colOff>1055914</xdr:colOff>
      <xdr:row>444</xdr:row>
      <xdr:rowOff>119740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209833026"/>
          <a:ext cx="859971" cy="859971"/>
        </a:xfrm>
        <a:prstGeom prst="rect">
          <a:avLst/>
        </a:prstGeom>
      </xdr:spPr>
    </xdr:pic>
    <xdr:clientData/>
  </xdr:twoCellAnchor>
  <xdr:twoCellAnchor>
    <xdr:from>
      <xdr:col>0</xdr:col>
      <xdr:colOff>250373</xdr:colOff>
      <xdr:row>451</xdr:row>
      <xdr:rowOff>468086</xdr:rowOff>
    </xdr:from>
    <xdr:to>
      <xdr:col>0</xdr:col>
      <xdr:colOff>1055915</xdr:colOff>
      <xdr:row>453</xdr:row>
      <xdr:rowOff>119742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3" y="215079943"/>
          <a:ext cx="805542" cy="805542"/>
        </a:xfrm>
        <a:prstGeom prst="rect">
          <a:avLst/>
        </a:prstGeom>
      </xdr:spPr>
    </xdr:pic>
    <xdr:clientData/>
  </xdr:twoCellAnchor>
  <xdr:twoCellAnchor>
    <xdr:from>
      <xdr:col>0</xdr:col>
      <xdr:colOff>391887</xdr:colOff>
      <xdr:row>459</xdr:row>
      <xdr:rowOff>-1</xdr:rowOff>
    </xdr:from>
    <xdr:to>
      <xdr:col>0</xdr:col>
      <xdr:colOff>808855</xdr:colOff>
      <xdr:row>459</xdr:row>
      <xdr:rowOff>416967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87" y="218443628"/>
          <a:ext cx="416968" cy="4169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302</xdr:row>
      <xdr:rowOff>293913</xdr:rowOff>
    </xdr:from>
    <xdr:to>
      <xdr:col>1</xdr:col>
      <xdr:colOff>108857</xdr:colOff>
      <xdr:row>305</xdr:row>
      <xdr:rowOff>370115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640484"/>
          <a:ext cx="1404257" cy="1317174"/>
        </a:xfrm>
        <a:prstGeom prst="rect">
          <a:avLst/>
        </a:prstGeom>
      </xdr:spPr>
    </xdr:pic>
    <xdr:clientData/>
  </xdr:twoCellAnchor>
  <xdr:twoCellAnchor>
    <xdr:from>
      <xdr:col>0</xdr:col>
      <xdr:colOff>76199</xdr:colOff>
      <xdr:row>304</xdr:row>
      <xdr:rowOff>0</xdr:rowOff>
    </xdr:from>
    <xdr:to>
      <xdr:col>0</xdr:col>
      <xdr:colOff>667442</xdr:colOff>
      <xdr:row>306</xdr:row>
      <xdr:rowOff>32658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76199" y="6651171"/>
          <a:ext cx="591243" cy="859973"/>
        </a:xfrm>
        <a:prstGeom prst="rect">
          <a:avLst/>
        </a:prstGeom>
      </xdr:spPr>
    </xdr:pic>
    <xdr:clientData/>
  </xdr:twoCellAnchor>
  <xdr:twoCellAnchor>
    <xdr:from>
      <xdr:col>0</xdr:col>
      <xdr:colOff>195942</xdr:colOff>
      <xdr:row>124</xdr:row>
      <xdr:rowOff>0</xdr:rowOff>
    </xdr:from>
    <xdr:to>
      <xdr:col>0</xdr:col>
      <xdr:colOff>925285</xdr:colOff>
      <xdr:row>125</xdr:row>
      <xdr:rowOff>18970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2" y="6988629"/>
          <a:ext cx="729343" cy="1897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306</xdr:row>
      <xdr:rowOff>0</xdr:rowOff>
    </xdr:from>
    <xdr:to>
      <xdr:col>0</xdr:col>
      <xdr:colOff>1251857</xdr:colOff>
      <xdr:row>308</xdr:row>
      <xdr:rowOff>348342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2001200"/>
          <a:ext cx="1175657" cy="11756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309</xdr:row>
      <xdr:rowOff>43542</xdr:rowOff>
    </xdr:from>
    <xdr:to>
      <xdr:col>0</xdr:col>
      <xdr:colOff>1153885</xdr:colOff>
      <xdr:row>311</xdr:row>
      <xdr:rowOff>370113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285713"/>
          <a:ext cx="1153885" cy="1153886"/>
        </a:xfrm>
        <a:prstGeom prst="rect">
          <a:avLst/>
        </a:prstGeom>
      </xdr:spPr>
    </xdr:pic>
    <xdr:clientData/>
  </xdr:twoCellAnchor>
  <xdr:twoCellAnchor>
    <xdr:from>
      <xdr:col>0</xdr:col>
      <xdr:colOff>43544</xdr:colOff>
      <xdr:row>112</xdr:row>
      <xdr:rowOff>76200</xdr:rowOff>
    </xdr:from>
    <xdr:to>
      <xdr:col>0</xdr:col>
      <xdr:colOff>1146794</xdr:colOff>
      <xdr:row>112</xdr:row>
      <xdr:rowOff>689883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4" y="9677400"/>
          <a:ext cx="1103250" cy="6136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152</xdr:row>
      <xdr:rowOff>402771</xdr:rowOff>
    </xdr:from>
    <xdr:to>
      <xdr:col>0</xdr:col>
      <xdr:colOff>1263116</xdr:colOff>
      <xdr:row>155</xdr:row>
      <xdr:rowOff>130629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82800"/>
          <a:ext cx="1263116" cy="1230086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8</xdr:row>
      <xdr:rowOff>21771</xdr:rowOff>
    </xdr:from>
    <xdr:to>
      <xdr:col>0</xdr:col>
      <xdr:colOff>1143000</xdr:colOff>
      <xdr:row>9</xdr:row>
      <xdr:rowOff>464965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2895600"/>
          <a:ext cx="947056" cy="911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</xdr:row>
      <xdr:rowOff>130628</xdr:rowOff>
    </xdr:from>
    <xdr:to>
      <xdr:col>0</xdr:col>
      <xdr:colOff>1284514</xdr:colOff>
      <xdr:row>17</xdr:row>
      <xdr:rowOff>94427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9428"/>
          <a:ext cx="1284514" cy="13353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391885</xdr:rowOff>
    </xdr:from>
    <xdr:to>
      <xdr:col>0</xdr:col>
      <xdr:colOff>1264707</xdr:colOff>
      <xdr:row>13</xdr:row>
      <xdr:rowOff>54428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1885"/>
          <a:ext cx="1264707" cy="1034143"/>
        </a:xfrm>
        <a:prstGeom prst="rect">
          <a:avLst/>
        </a:prstGeom>
      </xdr:spPr>
    </xdr:pic>
    <xdr:clientData/>
  </xdr:twoCellAnchor>
  <xdr:twoCellAnchor>
    <xdr:from>
      <xdr:col>0</xdr:col>
      <xdr:colOff>10885</xdr:colOff>
      <xdr:row>19</xdr:row>
      <xdr:rowOff>174171</xdr:rowOff>
    </xdr:from>
    <xdr:to>
      <xdr:col>0</xdr:col>
      <xdr:colOff>1230818</xdr:colOff>
      <xdr:row>21</xdr:row>
      <xdr:rowOff>293914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" y="7935685"/>
          <a:ext cx="1219933" cy="1012372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22</xdr:row>
      <xdr:rowOff>32660</xdr:rowOff>
    </xdr:from>
    <xdr:to>
      <xdr:col>0</xdr:col>
      <xdr:colOff>1216360</xdr:colOff>
      <xdr:row>23</xdr:row>
      <xdr:rowOff>478972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9133117"/>
          <a:ext cx="1205474" cy="979712"/>
        </a:xfrm>
        <a:prstGeom prst="rect">
          <a:avLst/>
        </a:prstGeom>
      </xdr:spPr>
    </xdr:pic>
    <xdr:clientData/>
  </xdr:twoCellAnchor>
  <xdr:twoCellAnchor>
    <xdr:from>
      <xdr:col>0</xdr:col>
      <xdr:colOff>65315</xdr:colOff>
      <xdr:row>26</xdr:row>
      <xdr:rowOff>97971</xdr:rowOff>
    </xdr:from>
    <xdr:to>
      <xdr:col>0</xdr:col>
      <xdr:colOff>1254564</xdr:colOff>
      <xdr:row>28</xdr:row>
      <xdr:rowOff>391885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5" y="4005942"/>
          <a:ext cx="1189249" cy="1186543"/>
        </a:xfrm>
        <a:prstGeom prst="rect">
          <a:avLst/>
        </a:prstGeom>
      </xdr:spPr>
    </xdr:pic>
    <xdr:clientData/>
  </xdr:twoCellAnchor>
  <xdr:twoCellAnchor>
    <xdr:from>
      <xdr:col>0</xdr:col>
      <xdr:colOff>21771</xdr:colOff>
      <xdr:row>30</xdr:row>
      <xdr:rowOff>239485</xdr:rowOff>
    </xdr:from>
    <xdr:to>
      <xdr:col>0</xdr:col>
      <xdr:colOff>1256332</xdr:colOff>
      <xdr:row>34</xdr:row>
      <xdr:rowOff>43542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" y="5932714"/>
          <a:ext cx="1234561" cy="15893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</xdr:row>
      <xdr:rowOff>348344</xdr:rowOff>
    </xdr:from>
    <xdr:to>
      <xdr:col>0</xdr:col>
      <xdr:colOff>1273629</xdr:colOff>
      <xdr:row>39</xdr:row>
      <xdr:rowOff>234173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1230"/>
          <a:ext cx="1273629" cy="1290086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44</xdr:row>
      <xdr:rowOff>370114</xdr:rowOff>
    </xdr:from>
    <xdr:to>
      <xdr:col>0</xdr:col>
      <xdr:colOff>1265385</xdr:colOff>
      <xdr:row>46</xdr:row>
      <xdr:rowOff>424543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12311743"/>
          <a:ext cx="1232728" cy="947057"/>
        </a:xfrm>
        <a:prstGeom prst="rect">
          <a:avLst/>
        </a:prstGeom>
      </xdr:spPr>
    </xdr:pic>
    <xdr:clientData/>
  </xdr:twoCellAnchor>
  <xdr:twoCellAnchor>
    <xdr:from>
      <xdr:col>0</xdr:col>
      <xdr:colOff>206828</xdr:colOff>
      <xdr:row>49</xdr:row>
      <xdr:rowOff>10886</xdr:rowOff>
    </xdr:from>
    <xdr:to>
      <xdr:col>0</xdr:col>
      <xdr:colOff>979714</xdr:colOff>
      <xdr:row>49</xdr:row>
      <xdr:rowOff>646037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" y="6444343"/>
          <a:ext cx="772886" cy="635151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50</xdr:row>
      <xdr:rowOff>43544</xdr:rowOff>
    </xdr:from>
    <xdr:to>
      <xdr:col>0</xdr:col>
      <xdr:colOff>957943</xdr:colOff>
      <xdr:row>50</xdr:row>
      <xdr:rowOff>646681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7130144"/>
          <a:ext cx="740229" cy="603137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51</xdr:row>
      <xdr:rowOff>17532</xdr:rowOff>
    </xdr:from>
    <xdr:to>
      <xdr:col>0</xdr:col>
      <xdr:colOff>1153885</xdr:colOff>
      <xdr:row>52</xdr:row>
      <xdr:rowOff>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7757275"/>
          <a:ext cx="979715" cy="635611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52</xdr:row>
      <xdr:rowOff>21772</xdr:rowOff>
    </xdr:from>
    <xdr:to>
      <xdr:col>0</xdr:col>
      <xdr:colOff>1023257</xdr:colOff>
      <xdr:row>52</xdr:row>
      <xdr:rowOff>644155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8414658"/>
          <a:ext cx="805543" cy="622383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54</xdr:row>
      <xdr:rowOff>32657</xdr:rowOff>
    </xdr:from>
    <xdr:to>
      <xdr:col>0</xdr:col>
      <xdr:colOff>1066801</xdr:colOff>
      <xdr:row>54</xdr:row>
      <xdr:rowOff>717256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4082143"/>
          <a:ext cx="914400" cy="6845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</xdr:row>
      <xdr:rowOff>87085</xdr:rowOff>
    </xdr:from>
    <xdr:to>
      <xdr:col>0</xdr:col>
      <xdr:colOff>1225702</xdr:colOff>
      <xdr:row>59</xdr:row>
      <xdr:rowOff>314725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38628"/>
          <a:ext cx="1225702" cy="652183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56</xdr:row>
      <xdr:rowOff>1</xdr:rowOff>
    </xdr:from>
    <xdr:to>
      <xdr:col>0</xdr:col>
      <xdr:colOff>1132114</xdr:colOff>
      <xdr:row>57</xdr:row>
      <xdr:rowOff>416967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4343401"/>
          <a:ext cx="1012371" cy="8415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</xdr:row>
      <xdr:rowOff>217713</xdr:rowOff>
    </xdr:from>
    <xdr:to>
      <xdr:col>1</xdr:col>
      <xdr:colOff>5182</xdr:colOff>
      <xdr:row>64</xdr:row>
      <xdr:rowOff>130627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5027"/>
          <a:ext cx="1300582" cy="1121229"/>
        </a:xfrm>
        <a:prstGeom prst="rect">
          <a:avLst/>
        </a:prstGeom>
      </xdr:spPr>
    </xdr:pic>
    <xdr:clientData/>
  </xdr:twoCellAnchor>
  <xdr:twoCellAnchor>
    <xdr:from>
      <xdr:col>0</xdr:col>
      <xdr:colOff>119743</xdr:colOff>
      <xdr:row>64</xdr:row>
      <xdr:rowOff>380998</xdr:rowOff>
    </xdr:from>
    <xdr:to>
      <xdr:col>0</xdr:col>
      <xdr:colOff>1045029</xdr:colOff>
      <xdr:row>65</xdr:row>
      <xdr:rowOff>726296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3" y="6226627"/>
          <a:ext cx="925286" cy="748069"/>
        </a:xfrm>
        <a:prstGeom prst="rect">
          <a:avLst/>
        </a:prstGeom>
      </xdr:spPr>
    </xdr:pic>
    <xdr:clientData/>
  </xdr:twoCellAnchor>
  <xdr:twoCellAnchor>
    <xdr:from>
      <xdr:col>0</xdr:col>
      <xdr:colOff>217716</xdr:colOff>
      <xdr:row>68</xdr:row>
      <xdr:rowOff>402772</xdr:rowOff>
    </xdr:from>
    <xdr:to>
      <xdr:col>0</xdr:col>
      <xdr:colOff>1077686</xdr:colOff>
      <xdr:row>69</xdr:row>
      <xdr:rowOff>739372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6" y="5791201"/>
          <a:ext cx="859970" cy="79380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67</xdr:row>
      <xdr:rowOff>76201</xdr:rowOff>
    </xdr:from>
    <xdr:to>
      <xdr:col>0</xdr:col>
      <xdr:colOff>1055915</xdr:colOff>
      <xdr:row>68</xdr:row>
      <xdr:rowOff>427091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5007430"/>
          <a:ext cx="827314" cy="808090"/>
        </a:xfrm>
        <a:prstGeom prst="rect">
          <a:avLst/>
        </a:prstGeom>
      </xdr:spPr>
    </xdr:pic>
    <xdr:clientData/>
  </xdr:twoCellAnchor>
  <xdr:twoCellAnchor>
    <xdr:from>
      <xdr:col>0</xdr:col>
      <xdr:colOff>130628</xdr:colOff>
      <xdr:row>71</xdr:row>
      <xdr:rowOff>32658</xdr:rowOff>
    </xdr:from>
    <xdr:to>
      <xdr:col>0</xdr:col>
      <xdr:colOff>1118784</xdr:colOff>
      <xdr:row>71</xdr:row>
      <xdr:rowOff>762000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" y="5257801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141513</xdr:colOff>
      <xdr:row>86</xdr:row>
      <xdr:rowOff>21772</xdr:rowOff>
    </xdr:from>
    <xdr:to>
      <xdr:col>0</xdr:col>
      <xdr:colOff>1129669</xdr:colOff>
      <xdr:row>86</xdr:row>
      <xdr:rowOff>751114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3" y="16840201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97971</xdr:colOff>
      <xdr:row>81</xdr:row>
      <xdr:rowOff>10887</xdr:rowOff>
    </xdr:from>
    <xdr:to>
      <xdr:col>0</xdr:col>
      <xdr:colOff>1086127</xdr:colOff>
      <xdr:row>81</xdr:row>
      <xdr:rowOff>740229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71" y="12964887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87085</xdr:colOff>
      <xdr:row>76</xdr:row>
      <xdr:rowOff>21773</xdr:rowOff>
    </xdr:from>
    <xdr:to>
      <xdr:col>0</xdr:col>
      <xdr:colOff>1075241</xdr:colOff>
      <xdr:row>76</xdr:row>
      <xdr:rowOff>751115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" y="9111344"/>
          <a:ext cx="988156" cy="729342"/>
        </a:xfrm>
        <a:prstGeom prst="rect">
          <a:avLst/>
        </a:prstGeom>
      </xdr:spPr>
    </xdr:pic>
    <xdr:clientData/>
  </xdr:twoCellAnchor>
  <xdr:twoCellAnchor>
    <xdr:from>
      <xdr:col>0</xdr:col>
      <xdr:colOff>206827</xdr:colOff>
      <xdr:row>72</xdr:row>
      <xdr:rowOff>32658</xdr:rowOff>
    </xdr:from>
    <xdr:to>
      <xdr:col>0</xdr:col>
      <xdr:colOff>1077684</xdr:colOff>
      <xdr:row>72</xdr:row>
      <xdr:rowOff>753639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7" y="6030687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163284</xdr:colOff>
      <xdr:row>87</xdr:row>
      <xdr:rowOff>21773</xdr:rowOff>
    </xdr:from>
    <xdr:to>
      <xdr:col>0</xdr:col>
      <xdr:colOff>1034141</xdr:colOff>
      <xdr:row>87</xdr:row>
      <xdr:rowOff>742754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4" y="17613087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82</xdr:row>
      <xdr:rowOff>43544</xdr:rowOff>
    </xdr:from>
    <xdr:to>
      <xdr:col>0</xdr:col>
      <xdr:colOff>1045027</xdr:colOff>
      <xdr:row>82</xdr:row>
      <xdr:rowOff>764525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13770430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77</xdr:row>
      <xdr:rowOff>43544</xdr:rowOff>
    </xdr:from>
    <xdr:to>
      <xdr:col>0</xdr:col>
      <xdr:colOff>1023256</xdr:colOff>
      <xdr:row>77</xdr:row>
      <xdr:rowOff>764525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9906001"/>
          <a:ext cx="870857" cy="720981"/>
        </a:xfrm>
        <a:prstGeom prst="rect">
          <a:avLst/>
        </a:prstGeom>
      </xdr:spPr>
    </xdr:pic>
    <xdr:clientData/>
  </xdr:twoCellAnchor>
  <xdr:twoCellAnchor>
    <xdr:from>
      <xdr:col>0</xdr:col>
      <xdr:colOff>32658</xdr:colOff>
      <xdr:row>73</xdr:row>
      <xdr:rowOff>326571</xdr:rowOff>
    </xdr:from>
    <xdr:to>
      <xdr:col>0</xdr:col>
      <xdr:colOff>1270391</xdr:colOff>
      <xdr:row>74</xdr:row>
      <xdr:rowOff>335132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3582428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587829</xdr:rowOff>
    </xdr:from>
    <xdr:to>
      <xdr:col>0</xdr:col>
      <xdr:colOff>1291078</xdr:colOff>
      <xdr:row>75</xdr:row>
      <xdr:rowOff>595580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31629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78</xdr:row>
      <xdr:rowOff>228598</xdr:rowOff>
    </xdr:from>
    <xdr:to>
      <xdr:col>0</xdr:col>
      <xdr:colOff>1248619</xdr:colOff>
      <xdr:row>79</xdr:row>
      <xdr:rowOff>237159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0863941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566056</xdr:rowOff>
    </xdr:from>
    <xdr:to>
      <xdr:col>0</xdr:col>
      <xdr:colOff>1291078</xdr:colOff>
      <xdr:row>80</xdr:row>
      <xdr:rowOff>573808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74285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83</xdr:row>
      <xdr:rowOff>239485</xdr:rowOff>
    </xdr:from>
    <xdr:to>
      <xdr:col>0</xdr:col>
      <xdr:colOff>1248619</xdr:colOff>
      <xdr:row>84</xdr:row>
      <xdr:rowOff>248046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4739256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</xdr:row>
      <xdr:rowOff>576943</xdr:rowOff>
    </xdr:from>
    <xdr:to>
      <xdr:col>0</xdr:col>
      <xdr:colOff>1291078</xdr:colOff>
      <xdr:row>85</xdr:row>
      <xdr:rowOff>584694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849600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10886</xdr:colOff>
      <xdr:row>88</xdr:row>
      <xdr:rowOff>261256</xdr:rowOff>
    </xdr:from>
    <xdr:to>
      <xdr:col>0</xdr:col>
      <xdr:colOff>1248619</xdr:colOff>
      <xdr:row>89</xdr:row>
      <xdr:rowOff>269817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18625456"/>
          <a:ext cx="1237733" cy="7814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</xdr:row>
      <xdr:rowOff>598714</xdr:rowOff>
    </xdr:from>
    <xdr:to>
      <xdr:col>0</xdr:col>
      <xdr:colOff>1291078</xdr:colOff>
      <xdr:row>90</xdr:row>
      <xdr:rowOff>606466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735800"/>
          <a:ext cx="1291078" cy="7806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101</xdr:row>
      <xdr:rowOff>199021</xdr:rowOff>
    </xdr:from>
    <xdr:to>
      <xdr:col>0</xdr:col>
      <xdr:colOff>1240972</xdr:colOff>
      <xdr:row>103</xdr:row>
      <xdr:rowOff>272143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99678"/>
          <a:ext cx="1240972" cy="9657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</xdr:row>
      <xdr:rowOff>217715</xdr:rowOff>
    </xdr:from>
    <xdr:to>
      <xdr:col>0</xdr:col>
      <xdr:colOff>1238831</xdr:colOff>
      <xdr:row>100</xdr:row>
      <xdr:rowOff>272142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79429"/>
          <a:ext cx="1238831" cy="947056"/>
        </a:xfrm>
        <a:prstGeom prst="rect">
          <a:avLst/>
        </a:prstGeom>
      </xdr:spPr>
    </xdr:pic>
    <xdr:clientData/>
  </xdr:twoCellAnchor>
  <xdr:twoCellAnchor>
    <xdr:from>
      <xdr:col>0</xdr:col>
      <xdr:colOff>315685</xdr:colOff>
      <xdr:row>114</xdr:row>
      <xdr:rowOff>21771</xdr:rowOff>
    </xdr:from>
    <xdr:to>
      <xdr:col>0</xdr:col>
      <xdr:colOff>979714</xdr:colOff>
      <xdr:row>115</xdr:row>
      <xdr:rowOff>7199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685" y="6128657"/>
          <a:ext cx="664029" cy="747428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115</xdr:row>
      <xdr:rowOff>10886</xdr:rowOff>
    </xdr:from>
    <xdr:to>
      <xdr:col>0</xdr:col>
      <xdr:colOff>1114694</xdr:colOff>
      <xdr:row>116</xdr:row>
      <xdr:rowOff>21771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879772"/>
          <a:ext cx="733694" cy="772885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116</xdr:row>
      <xdr:rowOff>21771</xdr:rowOff>
    </xdr:from>
    <xdr:to>
      <xdr:col>0</xdr:col>
      <xdr:colOff>968830</xdr:colOff>
      <xdr:row>117</xdr:row>
      <xdr:rowOff>25156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4" y="7652657"/>
          <a:ext cx="849086" cy="765385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116</xdr:row>
      <xdr:rowOff>751116</xdr:rowOff>
    </xdr:from>
    <xdr:to>
      <xdr:col>0</xdr:col>
      <xdr:colOff>925287</xdr:colOff>
      <xdr:row>117</xdr:row>
      <xdr:rowOff>759871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8382002"/>
          <a:ext cx="772886" cy="770755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118</xdr:row>
      <xdr:rowOff>10887</xdr:rowOff>
    </xdr:from>
    <xdr:to>
      <xdr:col>0</xdr:col>
      <xdr:colOff>1088572</xdr:colOff>
      <xdr:row>119</xdr:row>
      <xdr:rowOff>8440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9165773"/>
          <a:ext cx="827314" cy="759553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121</xdr:row>
      <xdr:rowOff>21771</xdr:rowOff>
    </xdr:from>
    <xdr:to>
      <xdr:col>0</xdr:col>
      <xdr:colOff>1251857</xdr:colOff>
      <xdr:row>122</xdr:row>
      <xdr:rowOff>13204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115" y="11462657"/>
          <a:ext cx="881742" cy="753433"/>
        </a:xfrm>
        <a:prstGeom prst="rect">
          <a:avLst/>
        </a:prstGeom>
      </xdr:spPr>
    </xdr:pic>
    <xdr:clientData/>
  </xdr:twoCellAnchor>
  <xdr:twoCellAnchor>
    <xdr:from>
      <xdr:col>0</xdr:col>
      <xdr:colOff>130630</xdr:colOff>
      <xdr:row>120</xdr:row>
      <xdr:rowOff>21771</xdr:rowOff>
    </xdr:from>
    <xdr:to>
      <xdr:col>0</xdr:col>
      <xdr:colOff>979716</xdr:colOff>
      <xdr:row>120</xdr:row>
      <xdr:rowOff>751101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30" y="57411257"/>
          <a:ext cx="849086" cy="729330"/>
        </a:xfrm>
        <a:prstGeom prst="rect">
          <a:avLst/>
        </a:prstGeom>
      </xdr:spPr>
    </xdr:pic>
    <xdr:clientData/>
  </xdr:twoCellAnchor>
  <xdr:twoCellAnchor>
    <xdr:from>
      <xdr:col>0</xdr:col>
      <xdr:colOff>228599</xdr:colOff>
      <xdr:row>122</xdr:row>
      <xdr:rowOff>32657</xdr:rowOff>
    </xdr:from>
    <xdr:to>
      <xdr:col>0</xdr:col>
      <xdr:colOff>1077684</xdr:colOff>
      <xdr:row>122</xdr:row>
      <xdr:rowOff>750252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2235543"/>
          <a:ext cx="849085" cy="717595"/>
        </a:xfrm>
        <a:prstGeom prst="rect">
          <a:avLst/>
        </a:prstGeom>
      </xdr:spPr>
    </xdr:pic>
    <xdr:clientData/>
  </xdr:twoCellAnchor>
  <xdr:twoCellAnchor>
    <xdr:from>
      <xdr:col>0</xdr:col>
      <xdr:colOff>261257</xdr:colOff>
      <xdr:row>126</xdr:row>
      <xdr:rowOff>21772</xdr:rowOff>
    </xdr:from>
    <xdr:to>
      <xdr:col>0</xdr:col>
      <xdr:colOff>894620</xdr:colOff>
      <xdr:row>126</xdr:row>
      <xdr:rowOff>772885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15675429"/>
          <a:ext cx="633363" cy="751113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129</xdr:row>
      <xdr:rowOff>43543</xdr:rowOff>
    </xdr:from>
    <xdr:to>
      <xdr:col>0</xdr:col>
      <xdr:colOff>893499</xdr:colOff>
      <xdr:row>129</xdr:row>
      <xdr:rowOff>674915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7620000"/>
          <a:ext cx="664898" cy="631372"/>
        </a:xfrm>
        <a:prstGeom prst="rect">
          <a:avLst/>
        </a:prstGeom>
      </xdr:spPr>
    </xdr:pic>
    <xdr:clientData/>
  </xdr:twoCellAnchor>
  <xdr:twoCellAnchor>
    <xdr:from>
      <xdr:col>0</xdr:col>
      <xdr:colOff>32657</xdr:colOff>
      <xdr:row>137</xdr:row>
      <xdr:rowOff>206829</xdr:rowOff>
    </xdr:from>
    <xdr:to>
      <xdr:col>0</xdr:col>
      <xdr:colOff>1197428</xdr:colOff>
      <xdr:row>141</xdr:row>
      <xdr:rowOff>130798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" y="3374572"/>
          <a:ext cx="1164771" cy="10996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143</xdr:row>
      <xdr:rowOff>261258</xdr:rowOff>
    </xdr:from>
    <xdr:to>
      <xdr:col>0</xdr:col>
      <xdr:colOff>1269048</xdr:colOff>
      <xdr:row>145</xdr:row>
      <xdr:rowOff>337458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2915"/>
          <a:ext cx="1269048" cy="990600"/>
        </a:xfrm>
        <a:prstGeom prst="rect">
          <a:avLst/>
        </a:prstGeom>
      </xdr:spPr>
    </xdr:pic>
    <xdr:clientData/>
  </xdr:twoCellAnchor>
  <xdr:twoCellAnchor>
    <xdr:from>
      <xdr:col>0</xdr:col>
      <xdr:colOff>195944</xdr:colOff>
      <xdr:row>146</xdr:row>
      <xdr:rowOff>65316</xdr:rowOff>
    </xdr:from>
    <xdr:to>
      <xdr:col>0</xdr:col>
      <xdr:colOff>1201803</xdr:colOff>
      <xdr:row>146</xdr:row>
      <xdr:rowOff>1023258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4" y="4898573"/>
          <a:ext cx="1005859" cy="957942"/>
        </a:xfrm>
        <a:prstGeom prst="rect">
          <a:avLst/>
        </a:prstGeom>
      </xdr:spPr>
    </xdr:pic>
    <xdr:clientData/>
  </xdr:twoCellAnchor>
  <xdr:twoCellAnchor>
    <xdr:from>
      <xdr:col>0</xdr:col>
      <xdr:colOff>174170</xdr:colOff>
      <xdr:row>149</xdr:row>
      <xdr:rowOff>54427</xdr:rowOff>
    </xdr:from>
    <xdr:to>
      <xdr:col>0</xdr:col>
      <xdr:colOff>1012371</xdr:colOff>
      <xdr:row>149</xdr:row>
      <xdr:rowOff>868135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0" y="6857998"/>
          <a:ext cx="838201" cy="813708"/>
        </a:xfrm>
        <a:prstGeom prst="rect">
          <a:avLst/>
        </a:prstGeom>
      </xdr:spPr>
    </xdr:pic>
    <xdr:clientData/>
  </xdr:twoCellAnchor>
  <xdr:twoCellAnchor>
    <xdr:from>
      <xdr:col>0</xdr:col>
      <xdr:colOff>239486</xdr:colOff>
      <xdr:row>147</xdr:row>
      <xdr:rowOff>32657</xdr:rowOff>
    </xdr:from>
    <xdr:to>
      <xdr:col>0</xdr:col>
      <xdr:colOff>1132115</xdr:colOff>
      <xdr:row>148</xdr:row>
      <xdr:rowOff>437594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486" y="5921828"/>
          <a:ext cx="892629" cy="862137"/>
        </a:xfrm>
        <a:prstGeom prst="rect">
          <a:avLst/>
        </a:prstGeom>
      </xdr:spPr>
    </xdr:pic>
    <xdr:clientData/>
  </xdr:twoCellAnchor>
  <xdr:twoCellAnchor>
    <xdr:from>
      <xdr:col>0</xdr:col>
      <xdr:colOff>119742</xdr:colOff>
      <xdr:row>162</xdr:row>
      <xdr:rowOff>326572</xdr:rowOff>
    </xdr:from>
    <xdr:to>
      <xdr:col>0</xdr:col>
      <xdr:colOff>1266265</xdr:colOff>
      <xdr:row>165</xdr:row>
      <xdr:rowOff>21772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2" y="5878286"/>
          <a:ext cx="1146523" cy="1197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173</xdr:row>
      <xdr:rowOff>348344</xdr:rowOff>
    </xdr:from>
    <xdr:to>
      <xdr:col>0</xdr:col>
      <xdr:colOff>1146523</xdr:colOff>
      <xdr:row>176</xdr:row>
      <xdr:rowOff>43545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08230"/>
          <a:ext cx="1146523" cy="11974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</xdr:row>
      <xdr:rowOff>10886</xdr:rowOff>
    </xdr:from>
    <xdr:to>
      <xdr:col>1</xdr:col>
      <xdr:colOff>16378</xdr:colOff>
      <xdr:row>185</xdr:row>
      <xdr:rowOff>87086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78200"/>
          <a:ext cx="1311778" cy="10776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</xdr:row>
      <xdr:rowOff>261258</xdr:rowOff>
    </xdr:from>
    <xdr:to>
      <xdr:col>0</xdr:col>
      <xdr:colOff>1256117</xdr:colOff>
      <xdr:row>202</xdr:row>
      <xdr:rowOff>108857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6629"/>
          <a:ext cx="1256117" cy="1175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54428</xdr:rowOff>
    </xdr:from>
    <xdr:to>
      <xdr:col>0</xdr:col>
      <xdr:colOff>1269566</xdr:colOff>
      <xdr:row>214</xdr:row>
      <xdr:rowOff>43544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52171"/>
          <a:ext cx="1269566" cy="6531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</xdr:row>
      <xdr:rowOff>566058</xdr:rowOff>
    </xdr:from>
    <xdr:to>
      <xdr:col>0</xdr:col>
      <xdr:colOff>1256117</xdr:colOff>
      <xdr:row>208</xdr:row>
      <xdr:rowOff>413658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15601"/>
          <a:ext cx="1256117" cy="11756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</xdr:row>
      <xdr:rowOff>566057</xdr:rowOff>
    </xdr:from>
    <xdr:to>
      <xdr:col>0</xdr:col>
      <xdr:colOff>1278097</xdr:colOff>
      <xdr:row>221</xdr:row>
      <xdr:rowOff>435429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88743"/>
          <a:ext cx="1278097" cy="1219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533402</xdr:rowOff>
    </xdr:from>
    <xdr:to>
      <xdr:col>0</xdr:col>
      <xdr:colOff>1267747</xdr:colOff>
      <xdr:row>228</xdr:row>
      <xdr:rowOff>370115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3459"/>
          <a:ext cx="1267747" cy="11865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</xdr:row>
      <xdr:rowOff>315685</xdr:rowOff>
    </xdr:from>
    <xdr:to>
      <xdr:col>0</xdr:col>
      <xdr:colOff>1270718</xdr:colOff>
      <xdr:row>238</xdr:row>
      <xdr:rowOff>272143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08371"/>
          <a:ext cx="1270718" cy="12300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522514</xdr:rowOff>
    </xdr:from>
    <xdr:to>
      <xdr:col>0</xdr:col>
      <xdr:colOff>1282778</xdr:colOff>
      <xdr:row>253</xdr:row>
      <xdr:rowOff>446313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8371"/>
          <a:ext cx="1282778" cy="12736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</xdr:row>
      <xdr:rowOff>500742</xdr:rowOff>
    </xdr:from>
    <xdr:to>
      <xdr:col>0</xdr:col>
      <xdr:colOff>1282778</xdr:colOff>
      <xdr:row>260</xdr:row>
      <xdr:rowOff>424541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0999"/>
          <a:ext cx="1282778" cy="12736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304799</xdr:rowOff>
    </xdr:from>
    <xdr:to>
      <xdr:col>1</xdr:col>
      <xdr:colOff>16406</xdr:colOff>
      <xdr:row>269</xdr:row>
      <xdr:rowOff>587828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84199"/>
          <a:ext cx="1311806" cy="9579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274</xdr:row>
      <xdr:rowOff>522515</xdr:rowOff>
    </xdr:from>
    <xdr:to>
      <xdr:col>0</xdr:col>
      <xdr:colOff>1259019</xdr:colOff>
      <xdr:row>276</xdr:row>
      <xdr:rowOff>435429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260772"/>
          <a:ext cx="1259018" cy="1175657"/>
        </a:xfrm>
        <a:prstGeom prst="rect">
          <a:avLst/>
        </a:prstGeom>
      </xdr:spPr>
    </xdr:pic>
    <xdr:clientData/>
  </xdr:twoCellAnchor>
  <xdr:twoCellAnchor>
    <xdr:from>
      <xdr:col>0</xdr:col>
      <xdr:colOff>206830</xdr:colOff>
      <xdr:row>438</xdr:row>
      <xdr:rowOff>685801</xdr:rowOff>
    </xdr:from>
    <xdr:to>
      <xdr:col>0</xdr:col>
      <xdr:colOff>936172</xdr:colOff>
      <xdr:row>439</xdr:row>
      <xdr:rowOff>688623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30" y="26974801"/>
          <a:ext cx="729342" cy="710393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438</xdr:row>
      <xdr:rowOff>1</xdr:rowOff>
    </xdr:from>
    <xdr:to>
      <xdr:col>0</xdr:col>
      <xdr:colOff>1023258</xdr:colOff>
      <xdr:row>439</xdr:row>
      <xdr:rowOff>54430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26289001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119</xdr:row>
      <xdr:rowOff>32658</xdr:rowOff>
    </xdr:from>
    <xdr:to>
      <xdr:col>0</xdr:col>
      <xdr:colOff>1230086</xdr:colOff>
      <xdr:row>120</xdr:row>
      <xdr:rowOff>10689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6660144"/>
          <a:ext cx="849086" cy="740031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375</xdr:row>
      <xdr:rowOff>493121</xdr:rowOff>
    </xdr:from>
    <xdr:to>
      <xdr:col>0</xdr:col>
      <xdr:colOff>947057</xdr:colOff>
      <xdr:row>377</xdr:row>
      <xdr:rowOff>21770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89817464"/>
          <a:ext cx="718457" cy="551906"/>
        </a:xfrm>
        <a:prstGeom prst="rect">
          <a:avLst/>
        </a:prstGeom>
      </xdr:spPr>
    </xdr:pic>
    <xdr:clientData/>
  </xdr:twoCellAnchor>
  <xdr:twoCellAnchor>
    <xdr:from>
      <xdr:col>0</xdr:col>
      <xdr:colOff>261258</xdr:colOff>
      <xdr:row>379</xdr:row>
      <xdr:rowOff>504007</xdr:rowOff>
    </xdr:from>
    <xdr:to>
      <xdr:col>0</xdr:col>
      <xdr:colOff>979715</xdr:colOff>
      <xdr:row>381</xdr:row>
      <xdr:rowOff>32656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8" y="191874864"/>
          <a:ext cx="718457" cy="551906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386</xdr:row>
      <xdr:rowOff>478971</xdr:rowOff>
    </xdr:from>
    <xdr:to>
      <xdr:col>0</xdr:col>
      <xdr:colOff>947990</xdr:colOff>
      <xdr:row>387</xdr:row>
      <xdr:rowOff>485548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28600" y="195213514"/>
          <a:ext cx="719390" cy="518205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393</xdr:row>
      <xdr:rowOff>0</xdr:rowOff>
    </xdr:from>
    <xdr:to>
      <xdr:col>0</xdr:col>
      <xdr:colOff>1023257</xdr:colOff>
      <xdr:row>394</xdr:row>
      <xdr:rowOff>3266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8315943"/>
          <a:ext cx="718457" cy="514894"/>
        </a:xfrm>
        <a:prstGeom prst="rect">
          <a:avLst/>
        </a:prstGeom>
      </xdr:spPr>
    </xdr:pic>
    <xdr:clientData/>
  </xdr:twoCellAnchor>
  <xdr:twoCellAnchor>
    <xdr:from>
      <xdr:col>0</xdr:col>
      <xdr:colOff>195943</xdr:colOff>
      <xdr:row>126</xdr:row>
      <xdr:rowOff>762001</xdr:rowOff>
    </xdr:from>
    <xdr:to>
      <xdr:col>0</xdr:col>
      <xdr:colOff>1066800</xdr:colOff>
      <xdr:row>127</xdr:row>
      <xdr:rowOff>760125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43" y="69984258"/>
          <a:ext cx="870857" cy="77101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108</xdr:row>
      <xdr:rowOff>559594</xdr:rowOff>
    </xdr:from>
    <xdr:to>
      <xdr:col>0</xdr:col>
      <xdr:colOff>1178719</xdr:colOff>
      <xdr:row>110</xdr:row>
      <xdr:rowOff>56646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" y="58293000"/>
          <a:ext cx="1071563" cy="9734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71439</xdr:rowOff>
    </xdr:from>
    <xdr:to>
      <xdr:col>0</xdr:col>
      <xdr:colOff>1214436</xdr:colOff>
      <xdr:row>106</xdr:row>
      <xdr:rowOff>381000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149877"/>
          <a:ext cx="1214436" cy="1214436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92</xdr:row>
      <xdr:rowOff>2</xdr:rowOff>
    </xdr:from>
    <xdr:to>
      <xdr:col>0</xdr:col>
      <xdr:colOff>1049111</xdr:colOff>
      <xdr:row>93</xdr:row>
      <xdr:rowOff>47625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49256158"/>
          <a:ext cx="882423" cy="8096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654845</xdr:rowOff>
    </xdr:from>
    <xdr:to>
      <xdr:col>0</xdr:col>
      <xdr:colOff>1261589</xdr:colOff>
      <xdr:row>95</xdr:row>
      <xdr:rowOff>83344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673001"/>
          <a:ext cx="1261589" cy="95249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96</xdr:row>
      <xdr:rowOff>11908</xdr:rowOff>
    </xdr:from>
    <xdr:to>
      <xdr:col>0</xdr:col>
      <xdr:colOff>1119188</xdr:colOff>
      <xdr:row>96</xdr:row>
      <xdr:rowOff>759620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8" y="52316064"/>
          <a:ext cx="952500" cy="747712"/>
        </a:xfrm>
        <a:prstGeom prst="rect">
          <a:avLst/>
        </a:prstGeom>
      </xdr:spPr>
    </xdr:pic>
    <xdr:clientData/>
  </xdr:twoCellAnchor>
  <xdr:twoCellAnchor editAs="oneCell">
    <xdr:from>
      <xdr:col>2</xdr:col>
      <xdr:colOff>1202533</xdr:colOff>
      <xdr:row>0</xdr:row>
      <xdr:rowOff>0</xdr:rowOff>
    </xdr:from>
    <xdr:to>
      <xdr:col>6</xdr:col>
      <xdr:colOff>345281</xdr:colOff>
      <xdr:row>0</xdr:row>
      <xdr:rowOff>1133442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3908" y="0"/>
          <a:ext cx="5500686" cy="11334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SQ\Desktop\&#1041;&#1083;&#1072;&#1085;&#1082;&#1080;%20&#1079;&#1072;&#1082;&#1072;&#1079;&#1072;%20(&#1072;&#1082;&#1090;&#1091;&#1072;&#1083;&#1100;&#1085;&#1099;&#1077;%20&#1094;&#1077;&#1085;&#1099;)\&#1094;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heet"/>
    </sheetNames>
    <sheetDataSet>
      <sheetData sheetId="0" refreshError="1">
        <row r="1">
          <cell r="A1" t="str">
            <v>Номенклатура</v>
          </cell>
          <cell r="B1" t="str">
            <v>Ц0</v>
          </cell>
          <cell r="C1" t="str">
            <v>ЦО1</v>
          </cell>
          <cell r="D1" t="str">
            <v>ЦО2</v>
          </cell>
          <cell r="E1" t="str">
            <v>ЦО3</v>
          </cell>
          <cell r="F1" t="str">
            <v>ЦО4</v>
          </cell>
          <cell r="G1" t="str">
            <v>ЦК1</v>
          </cell>
          <cell r="H1" t="str">
            <v>ЦК2</v>
          </cell>
          <cell r="I1" t="str">
            <v>ЦР</v>
          </cell>
          <cell r="J1" t="str">
            <v>ЦСС</v>
          </cell>
          <cell r="K1" t="str">
            <v>Ц0 СНГ</v>
          </cell>
          <cell r="L1" t="str">
            <v>Опт СНГ</v>
          </cell>
          <cell r="M1" t="str">
            <v>СНГ дилер</v>
          </cell>
        </row>
        <row r="2">
          <cell r="A2" t="str">
            <v xml:space="preserve"> Ацетатная лента в нерезке ForGenika BOARD 40 мкм Clear 40*270( 1000 шт./упак., 20000 шт./кор.)     </v>
          </cell>
          <cell r="B2">
            <v>0.49</v>
          </cell>
          <cell r="C2">
            <v>0.51449999999999996</v>
          </cell>
          <cell r="D2">
            <v>0.52429999999999999</v>
          </cell>
          <cell r="E2">
            <v>0.53900000000000003</v>
          </cell>
          <cell r="F2">
            <v>0.54880000000000007</v>
          </cell>
          <cell r="G2">
            <v>0.53900000000000003</v>
          </cell>
          <cell r="H2">
            <v>0.5635</v>
          </cell>
          <cell r="I2">
            <v>0.63700000000000001</v>
          </cell>
          <cell r="J2">
            <v>0.41649999999999998</v>
          </cell>
          <cell r="K2">
            <v>0.40833333333333333</v>
          </cell>
          <cell r="L2">
            <v>0.42875000000000002</v>
          </cell>
          <cell r="M2">
            <v>0.3470833333333333</v>
          </cell>
        </row>
        <row r="3">
          <cell r="A3" t="str">
            <v>3017 Лента атласная 25 мм, намотка 32,9 метров (оранжевый темный)</v>
          </cell>
          <cell r="B3">
            <v>140.33000000000001</v>
          </cell>
          <cell r="C3">
            <v>147.34650000000002</v>
          </cell>
          <cell r="D3">
            <v>150.15310000000002</v>
          </cell>
          <cell r="E3">
            <v>154.36300000000003</v>
          </cell>
          <cell r="F3">
            <v>157.16960000000003</v>
          </cell>
          <cell r="G3">
            <v>154.36300000000003</v>
          </cell>
          <cell r="H3">
            <v>161.37950000000001</v>
          </cell>
          <cell r="I3">
            <v>182.42900000000003</v>
          </cell>
          <cell r="J3">
            <v>119.2805</v>
          </cell>
          <cell r="K3">
            <v>116.94166666666668</v>
          </cell>
          <cell r="L3">
            <v>122.78875000000002</v>
          </cell>
          <cell r="M3">
            <v>99.400416666666672</v>
          </cell>
        </row>
        <row r="4">
          <cell r="A4" t="str">
            <v>3088 Лента атласная 12 мм, намотка 32,9 метров (бордовый)</v>
          </cell>
          <cell r="B4">
            <v>72.290000000000006</v>
          </cell>
          <cell r="C4">
            <v>75.904500000000013</v>
          </cell>
          <cell r="D4">
            <v>77.350300000000004</v>
          </cell>
          <cell r="E4">
            <v>79.51900000000002</v>
          </cell>
          <cell r="F4">
            <v>80.964800000000011</v>
          </cell>
          <cell r="G4">
            <v>79.51900000000002</v>
          </cell>
          <cell r="H4">
            <v>83.133499999999998</v>
          </cell>
          <cell r="I4">
            <v>93.977000000000018</v>
          </cell>
          <cell r="J4">
            <v>61.4465</v>
          </cell>
          <cell r="K4">
            <v>60.241666666666674</v>
          </cell>
          <cell r="L4">
            <v>63.253750000000011</v>
          </cell>
          <cell r="M4">
            <v>51.205416666666672</v>
          </cell>
        </row>
        <row r="5">
          <cell r="A5" t="str">
            <v>3095 Лента атласная 25 мм, намотка 32,9 метров (красная)</v>
          </cell>
          <cell r="B5">
            <v>140.33000000000001</v>
          </cell>
          <cell r="C5">
            <v>147.34650000000002</v>
          </cell>
          <cell r="D5">
            <v>150.15310000000002</v>
          </cell>
          <cell r="E5">
            <v>154.36300000000003</v>
          </cell>
          <cell r="F5">
            <v>157.16960000000003</v>
          </cell>
          <cell r="G5">
            <v>154.36300000000003</v>
          </cell>
          <cell r="H5">
            <v>161.37950000000001</v>
          </cell>
          <cell r="I5">
            <v>182.42900000000003</v>
          </cell>
          <cell r="J5">
            <v>119.2805</v>
          </cell>
          <cell r="K5">
            <v>116.94166666666668</v>
          </cell>
          <cell r="L5">
            <v>122.78875000000002</v>
          </cell>
          <cell r="M5">
            <v>99.400416666666672</v>
          </cell>
        </row>
        <row r="6">
          <cell r="A6" t="str">
            <v>Pasticciere Короб картонный белый 300х300х190 мм NEW (50 шт/упак )</v>
          </cell>
          <cell r="B6">
            <v>40.119999999999997</v>
          </cell>
          <cell r="C6">
            <v>42.125999999999998</v>
          </cell>
          <cell r="D6">
            <v>42.928399999999996</v>
          </cell>
          <cell r="E6">
            <v>44.131999999999998</v>
          </cell>
          <cell r="F6">
            <v>44.934400000000004</v>
          </cell>
          <cell r="G6">
            <v>44.131999999999998</v>
          </cell>
          <cell r="H6">
            <v>46.137999999999991</v>
          </cell>
          <cell r="I6">
            <v>52.155999999999999</v>
          </cell>
          <cell r="J6">
            <v>34.101999999999997</v>
          </cell>
          <cell r="K6">
            <v>33.43333333333333</v>
          </cell>
          <cell r="L6">
            <v>35.104999999999997</v>
          </cell>
          <cell r="M6">
            <v>28.418333333333329</v>
          </cell>
        </row>
        <row r="7">
          <cell r="A7" t="str">
            <v>Pasticciere Короб картонный белый 300х300х300 мм NEW (10 шт/кор)</v>
          </cell>
          <cell r="B7">
            <v>46.93</v>
          </cell>
          <cell r="C7">
            <v>49.276499999999999</v>
          </cell>
          <cell r="D7">
            <v>50.2151</v>
          </cell>
          <cell r="E7">
            <v>51.623000000000005</v>
          </cell>
          <cell r="F7">
            <v>52.561600000000006</v>
          </cell>
          <cell r="G7">
            <v>51.623000000000005</v>
          </cell>
          <cell r="H7">
            <v>53.969499999999996</v>
          </cell>
          <cell r="I7">
            <v>61.009</v>
          </cell>
          <cell r="J7">
            <v>39.890499999999996</v>
          </cell>
          <cell r="K7">
            <v>39.108333333333334</v>
          </cell>
          <cell r="L7">
            <v>41.063750000000006</v>
          </cell>
          <cell r="M7">
            <v>33.242083333333333</v>
          </cell>
        </row>
        <row r="8">
          <cell r="A8" t="str">
            <v>Pasticciere Лента бордюрная резанная 150*1000мм, 150 мкм (100 шт/упак)</v>
          </cell>
          <cell r="B8">
            <v>17.23</v>
          </cell>
          <cell r="C8">
            <v>18.0915</v>
          </cell>
          <cell r="D8">
            <v>18.436100000000003</v>
          </cell>
          <cell r="E8">
            <v>18.953000000000003</v>
          </cell>
          <cell r="F8">
            <v>19.297600000000003</v>
          </cell>
          <cell r="G8">
            <v>18.953000000000003</v>
          </cell>
          <cell r="H8">
            <v>19.814499999999999</v>
          </cell>
          <cell r="I8">
            <v>22.399000000000001</v>
          </cell>
          <cell r="J8">
            <v>14.6455</v>
          </cell>
          <cell r="K8">
            <v>14.358333333333334</v>
          </cell>
          <cell r="L8">
            <v>15.076250000000002</v>
          </cell>
          <cell r="M8">
            <v>12.204583333333334</v>
          </cell>
        </row>
        <row r="9">
          <cell r="A9" t="str">
            <v>Pasticciere Подложка белая D 150 мм, с ламинацией ( Толщина 0,8 мм )*100 шт/упак</v>
          </cell>
          <cell r="B9">
            <v>3.82</v>
          </cell>
          <cell r="C9">
            <v>4.0110000000000001</v>
          </cell>
          <cell r="D9">
            <v>4.0873999999999997</v>
          </cell>
          <cell r="E9">
            <v>4.202</v>
          </cell>
          <cell r="F9">
            <v>4.2784000000000004</v>
          </cell>
          <cell r="G9">
            <v>4.202</v>
          </cell>
          <cell r="H9">
            <v>4.3929999999999998</v>
          </cell>
          <cell r="I9">
            <v>4.9660000000000002</v>
          </cell>
          <cell r="J9">
            <v>3.2469999999999999</v>
          </cell>
          <cell r="K9">
            <v>3.1833333333333331</v>
          </cell>
          <cell r="L9">
            <v>3.3424999999999998</v>
          </cell>
          <cell r="M9">
            <v>2.7058333333333331</v>
          </cell>
        </row>
        <row r="10">
          <cell r="A10" t="str">
            <v>Pasticciere Подложка белая D 160 мм, с ламинацией ( Толщина 0,8 мм )*100 шт/упак</v>
          </cell>
          <cell r="B10">
            <v>3.05</v>
          </cell>
          <cell r="C10">
            <v>3.2025000000000001</v>
          </cell>
          <cell r="D10">
            <v>3.2635000000000001</v>
          </cell>
          <cell r="E10">
            <v>3.355</v>
          </cell>
          <cell r="F10">
            <v>3.4159999999999999</v>
          </cell>
          <cell r="G10">
            <v>3.355</v>
          </cell>
          <cell r="H10">
            <v>3.5074999999999994</v>
          </cell>
          <cell r="I10">
            <v>3.9649999999999999</v>
          </cell>
          <cell r="J10">
            <v>2.5924999999999998</v>
          </cell>
          <cell r="K10">
            <v>2.5416666666666665</v>
          </cell>
          <cell r="L10">
            <v>2.6687500000000002</v>
          </cell>
          <cell r="M10">
            <v>2.1604166666666664</v>
          </cell>
        </row>
        <row r="11">
          <cell r="A11" t="str">
            <v>Pasticciere. Короб для тортов 225*225*42 мм (140шт/кор.)</v>
          </cell>
          <cell r="B11">
            <v>14.12</v>
          </cell>
          <cell r="C11">
            <v>14.826000000000001</v>
          </cell>
          <cell r="D11">
            <v>15.1084</v>
          </cell>
          <cell r="E11">
            <v>15.532</v>
          </cell>
          <cell r="F11">
            <v>15.814400000000001</v>
          </cell>
          <cell r="G11">
            <v>15.532</v>
          </cell>
          <cell r="H11">
            <v>16.238</v>
          </cell>
          <cell r="I11">
            <v>18.355999999999998</v>
          </cell>
          <cell r="J11">
            <v>12.001999999999999</v>
          </cell>
          <cell r="K11">
            <v>11.766666666666666</v>
          </cell>
          <cell r="L11">
            <v>12.354999999999999</v>
          </cell>
          <cell r="M11">
            <v>10.001666666666665</v>
          </cell>
        </row>
        <row r="12">
          <cell r="A12" t="str">
            <v>Pasticciere. Короб для тортов 225*225*90 мм (80 шт/кор.)</v>
          </cell>
          <cell r="B12">
            <v>20.010000000000002</v>
          </cell>
          <cell r="C12">
            <v>21.010500000000004</v>
          </cell>
          <cell r="D12">
            <v>21.410700000000002</v>
          </cell>
          <cell r="E12">
            <v>22.011000000000003</v>
          </cell>
          <cell r="F12">
            <v>22.411200000000004</v>
          </cell>
          <cell r="G12">
            <v>22.011000000000003</v>
          </cell>
          <cell r="H12">
            <v>23.011500000000002</v>
          </cell>
          <cell r="I12">
            <v>26.013000000000002</v>
          </cell>
          <cell r="J12">
            <v>17.008500000000002</v>
          </cell>
          <cell r="K12">
            <v>16.675000000000001</v>
          </cell>
          <cell r="L12">
            <v>17.508750000000003</v>
          </cell>
          <cell r="M12">
            <v>14.17375</v>
          </cell>
        </row>
        <row r="13">
          <cell r="A13" t="str">
            <v>Pasticciere. Короб для тортов 255*255*105 мм (60 шт/кор)</v>
          </cell>
          <cell r="B13">
            <v>27.75</v>
          </cell>
          <cell r="C13">
            <v>29.137500000000003</v>
          </cell>
          <cell r="D13">
            <v>29.692500000000003</v>
          </cell>
          <cell r="E13">
            <v>30.525000000000002</v>
          </cell>
          <cell r="F13">
            <v>31.080000000000002</v>
          </cell>
          <cell r="G13">
            <v>30.525000000000002</v>
          </cell>
          <cell r="H13">
            <v>31.912499999999998</v>
          </cell>
          <cell r="I13">
            <v>36.075000000000003</v>
          </cell>
          <cell r="J13">
            <v>23.587499999999999</v>
          </cell>
          <cell r="K13">
            <v>23.125</v>
          </cell>
          <cell r="L13">
            <v>24.28125</v>
          </cell>
          <cell r="M13">
            <v>19.65625</v>
          </cell>
        </row>
        <row r="14">
          <cell r="A14" t="str">
            <v>Pasticciere. Короб для тортов 255*255*120 мм (60 шт/кор.)</v>
          </cell>
          <cell r="B14">
            <v>36.19</v>
          </cell>
          <cell r="C14">
            <v>37.999499999999998</v>
          </cell>
          <cell r="D14">
            <v>38.723300000000002</v>
          </cell>
          <cell r="E14">
            <v>39.808999999999997</v>
          </cell>
          <cell r="F14">
            <v>40.532800000000002</v>
          </cell>
          <cell r="G14">
            <v>39.808999999999997</v>
          </cell>
          <cell r="H14">
            <v>41.618499999999997</v>
          </cell>
          <cell r="I14">
            <v>47.046999999999997</v>
          </cell>
          <cell r="J14">
            <v>30.761499999999998</v>
          </cell>
          <cell r="K14">
            <v>30.158333333333331</v>
          </cell>
          <cell r="L14">
            <v>31.666249999999998</v>
          </cell>
          <cell r="M14">
            <v>25.634583333333332</v>
          </cell>
        </row>
        <row r="15">
          <cell r="A15" t="str">
            <v>Pasticciere. Короб для тортов 285*285*60 мм (60 шт/упак)</v>
          </cell>
          <cell r="B15">
            <v>26.5</v>
          </cell>
          <cell r="C15">
            <v>27.825000000000003</v>
          </cell>
          <cell r="D15">
            <v>28.355</v>
          </cell>
          <cell r="E15">
            <v>29.150000000000002</v>
          </cell>
          <cell r="F15">
            <v>29.680000000000003</v>
          </cell>
          <cell r="G15">
            <v>29.150000000000002</v>
          </cell>
          <cell r="H15">
            <v>30.474999999999998</v>
          </cell>
          <cell r="I15">
            <v>34.450000000000003</v>
          </cell>
          <cell r="J15">
            <v>22.524999999999999</v>
          </cell>
          <cell r="K15">
            <v>22.083333333333336</v>
          </cell>
          <cell r="L15">
            <v>23.187500000000004</v>
          </cell>
          <cell r="M15">
            <v>18.770833333333336</v>
          </cell>
        </row>
        <row r="16">
          <cell r="A16" t="str">
            <v>Pasticciere. Короб для тортов 325*325*120 мм (40шт)</v>
          </cell>
          <cell r="B16">
            <v>47.32</v>
          </cell>
          <cell r="C16">
            <v>49.686</v>
          </cell>
          <cell r="D16">
            <v>50.632400000000004</v>
          </cell>
          <cell r="E16">
            <v>52.052000000000007</v>
          </cell>
          <cell r="F16">
            <v>52.998400000000004</v>
          </cell>
          <cell r="G16">
            <v>52.052000000000007</v>
          </cell>
          <cell r="H16">
            <v>54.417999999999999</v>
          </cell>
          <cell r="I16">
            <v>61.516000000000005</v>
          </cell>
          <cell r="J16">
            <v>40.222000000000001</v>
          </cell>
          <cell r="K16">
            <v>39.433333333333337</v>
          </cell>
          <cell r="L16">
            <v>41.405000000000008</v>
          </cell>
          <cell r="M16">
            <v>33.518333333333338</v>
          </cell>
        </row>
        <row r="17">
          <cell r="A17" t="str">
            <v>Pasticciere. Короб для тортов с окном "Крафт" 180*180*100 мм (120шт/кор)</v>
          </cell>
          <cell r="B17">
            <v>33.92</v>
          </cell>
          <cell r="C17">
            <v>35.616000000000007</v>
          </cell>
          <cell r="D17">
            <v>36.294400000000003</v>
          </cell>
          <cell r="E17">
            <v>37.312000000000005</v>
          </cell>
          <cell r="F17">
            <v>37.990400000000008</v>
          </cell>
          <cell r="G17">
            <v>37.312000000000005</v>
          </cell>
          <cell r="H17">
            <v>39.007999999999996</v>
          </cell>
          <cell r="I17">
            <v>44.096000000000004</v>
          </cell>
          <cell r="J17">
            <v>28.832000000000001</v>
          </cell>
          <cell r="K17">
            <v>28.266666666666669</v>
          </cell>
          <cell r="L17">
            <v>29.680000000000003</v>
          </cell>
          <cell r="M17">
            <v>24.026666666666667</v>
          </cell>
        </row>
        <row r="18">
          <cell r="A18" t="str">
            <v>Pasticciere. Короб для тортов с окном 180*180*100 мм (120шт/кор)</v>
          </cell>
          <cell r="B18">
            <v>33.92</v>
          </cell>
          <cell r="C18">
            <v>35.616000000000007</v>
          </cell>
          <cell r="D18">
            <v>36.294400000000003</v>
          </cell>
          <cell r="E18">
            <v>37.312000000000005</v>
          </cell>
          <cell r="F18">
            <v>37.990400000000008</v>
          </cell>
          <cell r="G18">
            <v>37.312000000000005</v>
          </cell>
          <cell r="H18">
            <v>39.007999999999996</v>
          </cell>
          <cell r="I18">
            <v>44.096000000000004</v>
          </cell>
          <cell r="J18">
            <v>28.832000000000001</v>
          </cell>
          <cell r="K18">
            <v>28.266666666666669</v>
          </cell>
          <cell r="L18">
            <v>29.680000000000003</v>
          </cell>
          <cell r="M18">
            <v>24.026666666666667</v>
          </cell>
        </row>
        <row r="19">
          <cell r="A19" t="str">
            <v>Pasticciere. Короб для тортов с окном 225х225х110 мм (50шт/упак)</v>
          </cell>
          <cell r="B19">
            <v>48.3</v>
          </cell>
          <cell r="C19">
            <v>50.714999999999996</v>
          </cell>
          <cell r="D19">
            <v>51.680999999999997</v>
          </cell>
          <cell r="E19">
            <v>53.13</v>
          </cell>
          <cell r="F19">
            <v>54.096000000000004</v>
          </cell>
          <cell r="G19">
            <v>53.13</v>
          </cell>
          <cell r="H19">
            <v>55.544999999999995</v>
          </cell>
          <cell r="I19">
            <v>62.79</v>
          </cell>
          <cell r="J19">
            <v>41.055</v>
          </cell>
          <cell r="K19">
            <v>40.25</v>
          </cell>
          <cell r="L19">
            <v>42.262500000000003</v>
          </cell>
          <cell r="M19">
            <v>34.212499999999999</v>
          </cell>
        </row>
        <row r="20">
          <cell r="A20" t="str">
            <v>Pasticciere. Короб для тортов с окном 225х225х60 мм (80 шт/кор.)</v>
          </cell>
          <cell r="B20">
            <v>31.28</v>
          </cell>
          <cell r="C20">
            <v>32.844000000000001</v>
          </cell>
          <cell r="D20">
            <v>33.4696</v>
          </cell>
          <cell r="E20">
            <v>34.408000000000001</v>
          </cell>
          <cell r="F20">
            <v>35.033600000000007</v>
          </cell>
          <cell r="G20">
            <v>34.408000000000001</v>
          </cell>
          <cell r="H20">
            <v>35.972000000000001</v>
          </cell>
          <cell r="I20">
            <v>40.664000000000001</v>
          </cell>
          <cell r="J20">
            <v>26.588000000000001</v>
          </cell>
          <cell r="K20">
            <v>26.06666666666667</v>
          </cell>
          <cell r="L20">
            <v>27.370000000000005</v>
          </cell>
          <cell r="M20">
            <v>22.15666666666667</v>
          </cell>
        </row>
        <row r="21">
          <cell r="A21" t="str">
            <v>Pasticciere. Короб для тортов с прозрачной крышкой 225х225х100 мм (50 шт/кор)</v>
          </cell>
          <cell r="B21">
            <v>52.68</v>
          </cell>
          <cell r="C21">
            <v>55.314</v>
          </cell>
          <cell r="D21">
            <v>56.367600000000003</v>
          </cell>
          <cell r="E21">
            <v>57.948000000000008</v>
          </cell>
          <cell r="F21">
            <v>59.001600000000003</v>
          </cell>
          <cell r="G21">
            <v>57.948000000000008</v>
          </cell>
          <cell r="H21">
            <v>60.581999999999994</v>
          </cell>
          <cell r="I21">
            <v>68.484000000000009</v>
          </cell>
          <cell r="J21">
            <v>44.777999999999999</v>
          </cell>
          <cell r="K21">
            <v>43.9</v>
          </cell>
          <cell r="L21">
            <v>46.094999999999999</v>
          </cell>
          <cell r="M21">
            <v>37.314999999999998</v>
          </cell>
        </row>
        <row r="22">
          <cell r="A22" t="str">
            <v>Pasticciere. Короб картонный белый 240х240х220мм (50 шт/кор. )</v>
          </cell>
          <cell r="B22">
            <v>36.72</v>
          </cell>
          <cell r="C22">
            <v>38.555999999999997</v>
          </cell>
          <cell r="D22">
            <v>39.290399999999998</v>
          </cell>
          <cell r="E22">
            <v>40.392000000000003</v>
          </cell>
          <cell r="F22">
            <v>41.126400000000004</v>
          </cell>
          <cell r="G22">
            <v>40.392000000000003</v>
          </cell>
          <cell r="H22">
            <v>42.227999999999994</v>
          </cell>
          <cell r="I22">
            <v>47.735999999999997</v>
          </cell>
          <cell r="J22">
            <v>31.212</v>
          </cell>
          <cell r="K22">
            <v>30.6</v>
          </cell>
          <cell r="L22">
            <v>32.130000000000003</v>
          </cell>
          <cell r="M22">
            <v>26.01</v>
          </cell>
        </row>
        <row r="23">
          <cell r="A23" t="str">
            <v>Pasticciere. Короб картонный белый 280х280х140 мм ( 50 шт/кор)</v>
          </cell>
          <cell r="B23">
            <v>32.94</v>
          </cell>
          <cell r="C23">
            <v>34.586999999999996</v>
          </cell>
          <cell r="D23">
            <v>35.245800000000003</v>
          </cell>
          <cell r="E23">
            <v>36.234000000000002</v>
          </cell>
          <cell r="F23">
            <v>36.892800000000001</v>
          </cell>
          <cell r="G23">
            <v>36.234000000000002</v>
          </cell>
          <cell r="H23">
            <v>37.880999999999993</v>
          </cell>
          <cell r="I23">
            <v>42.821999999999996</v>
          </cell>
          <cell r="J23">
            <v>27.998999999999999</v>
          </cell>
          <cell r="K23">
            <v>27.45</v>
          </cell>
          <cell r="L23">
            <v>28.822500000000002</v>
          </cell>
          <cell r="M23">
            <v>23.3325</v>
          </cell>
        </row>
        <row r="24">
          <cell r="A24" t="str">
            <v>Pasticciere. Короб картонный белый 280х280х140 мм Хром-Эрзац ( 100 шт/кор )</v>
          </cell>
          <cell r="B24">
            <v>32.67</v>
          </cell>
          <cell r="C24">
            <v>34.303500000000007</v>
          </cell>
          <cell r="D24">
            <v>34.956900000000005</v>
          </cell>
          <cell r="E24">
            <v>35.937000000000005</v>
          </cell>
          <cell r="F24">
            <v>36.590400000000002</v>
          </cell>
          <cell r="G24">
            <v>35.937000000000005</v>
          </cell>
          <cell r="H24">
            <v>37.570499999999996</v>
          </cell>
          <cell r="I24">
            <v>42.471000000000004</v>
          </cell>
          <cell r="J24">
            <v>27.769500000000001</v>
          </cell>
          <cell r="K24">
            <v>27.225000000000001</v>
          </cell>
          <cell r="L24">
            <v>28.586250000000003</v>
          </cell>
          <cell r="M24">
            <v>23.141249999999999</v>
          </cell>
        </row>
        <row r="25">
          <cell r="A25" t="str">
            <v>Pasticciere. Короб картонный белый 300х300х190 мм ( 50 шт/кор )</v>
          </cell>
          <cell r="B25">
            <v>40.119999999999997</v>
          </cell>
          <cell r="C25">
            <v>42.125999999999998</v>
          </cell>
          <cell r="D25">
            <v>42.928399999999996</v>
          </cell>
          <cell r="E25">
            <v>44.131999999999998</v>
          </cell>
          <cell r="F25">
            <v>44.934400000000004</v>
          </cell>
          <cell r="G25">
            <v>44.131999999999998</v>
          </cell>
          <cell r="H25">
            <v>46.137999999999991</v>
          </cell>
          <cell r="I25">
            <v>52.155999999999999</v>
          </cell>
          <cell r="J25">
            <v>34.101999999999997</v>
          </cell>
          <cell r="K25">
            <v>33.43333333333333</v>
          </cell>
          <cell r="L25">
            <v>35.104999999999997</v>
          </cell>
          <cell r="M25">
            <v>28.418333333333329</v>
          </cell>
        </row>
        <row r="26">
          <cell r="A26" t="str">
            <v>Pasticciere. Короб картонный белый 300х300х190 мм Хром-Эрзац ( 100 шт/кор )</v>
          </cell>
          <cell r="B26">
            <v>43.16</v>
          </cell>
          <cell r="C26">
            <v>45.317999999999998</v>
          </cell>
          <cell r="D26">
            <v>46.181199999999997</v>
          </cell>
          <cell r="E26">
            <v>47.475999999999999</v>
          </cell>
          <cell r="F26">
            <v>48.339199999999998</v>
          </cell>
          <cell r="G26">
            <v>47.475999999999999</v>
          </cell>
          <cell r="H26">
            <v>49.633999999999993</v>
          </cell>
          <cell r="I26">
            <v>56.107999999999997</v>
          </cell>
          <cell r="J26">
            <v>36.685999999999993</v>
          </cell>
          <cell r="K26">
            <v>35.966666666666669</v>
          </cell>
          <cell r="L26">
            <v>37.765000000000001</v>
          </cell>
          <cell r="M26">
            <v>30.571666666666669</v>
          </cell>
        </row>
        <row r="27">
          <cell r="A27" t="str">
            <v>Pasticciere. Короб картонный белый 300х300х300 мм ( 10 шт/кор)</v>
          </cell>
          <cell r="B27">
            <v>46.93</v>
          </cell>
          <cell r="C27">
            <v>49.276499999999999</v>
          </cell>
          <cell r="D27">
            <v>50.2151</v>
          </cell>
          <cell r="E27">
            <v>51.623000000000005</v>
          </cell>
          <cell r="F27">
            <v>52.561600000000006</v>
          </cell>
          <cell r="G27">
            <v>51.623000000000005</v>
          </cell>
          <cell r="H27">
            <v>53.969499999999996</v>
          </cell>
          <cell r="I27">
            <v>61.009</v>
          </cell>
          <cell r="J27">
            <v>39.890499999999996</v>
          </cell>
          <cell r="K27">
            <v>39.108333333333334</v>
          </cell>
          <cell r="L27">
            <v>41.063750000000006</v>
          </cell>
          <cell r="M27">
            <v>33.242083333333333</v>
          </cell>
        </row>
        <row r="28">
          <cell r="A28" t="str">
            <v>Pasticciere. Короб картонный белый 300х300х450 мм ( 10 шт/кор)</v>
          </cell>
          <cell r="B28">
            <v>58.51</v>
          </cell>
          <cell r="C28">
            <v>61.435499999999998</v>
          </cell>
          <cell r="D28">
            <v>62.605699999999999</v>
          </cell>
          <cell r="E28">
            <v>64.361000000000004</v>
          </cell>
          <cell r="F28">
            <v>65.531199999999998</v>
          </cell>
          <cell r="G28">
            <v>64.361000000000004</v>
          </cell>
          <cell r="H28">
            <v>67.28649999999999</v>
          </cell>
          <cell r="I28">
            <v>76.063000000000002</v>
          </cell>
          <cell r="J28">
            <v>49.733499999999999</v>
          </cell>
          <cell r="K28">
            <v>48.758333333333333</v>
          </cell>
          <cell r="L28">
            <v>51.196249999999999</v>
          </cell>
          <cell r="M28">
            <v>41.444583333333334</v>
          </cell>
        </row>
        <row r="29">
          <cell r="A29" t="str">
            <v>Pasticciere. Короб картонный белый 300х400х260 мм ( 10 шт/кор)</v>
          </cell>
          <cell r="B29">
            <v>56.3</v>
          </cell>
          <cell r="C29">
            <v>59.115000000000002</v>
          </cell>
          <cell r="D29">
            <v>60.241</v>
          </cell>
          <cell r="E29">
            <v>61.93</v>
          </cell>
          <cell r="F29">
            <v>63.056000000000004</v>
          </cell>
          <cell r="G29">
            <v>61.93</v>
          </cell>
          <cell r="H29">
            <v>64.74499999999999</v>
          </cell>
          <cell r="I29">
            <v>73.19</v>
          </cell>
          <cell r="J29">
            <v>47.854999999999997</v>
          </cell>
          <cell r="K29">
            <v>46.916666666666664</v>
          </cell>
          <cell r="L29">
            <v>49.262500000000003</v>
          </cell>
          <cell r="M29">
            <v>39.879166666666663</v>
          </cell>
        </row>
        <row r="30">
          <cell r="A30" t="str">
            <v>Pasticciere. Короб картонный белый 320х320х350 мм (10 шт/кор)</v>
          </cell>
          <cell r="B30">
            <v>55.02</v>
          </cell>
          <cell r="C30">
            <v>57.771000000000008</v>
          </cell>
          <cell r="D30">
            <v>58.871400000000008</v>
          </cell>
          <cell r="E30">
            <v>60.522000000000006</v>
          </cell>
          <cell r="F30">
            <v>61.622400000000006</v>
          </cell>
          <cell r="G30">
            <v>60.522000000000006</v>
          </cell>
          <cell r="H30">
            <v>63.272999999999996</v>
          </cell>
          <cell r="I30">
            <v>71.52600000000001</v>
          </cell>
          <cell r="J30">
            <v>46.767000000000003</v>
          </cell>
          <cell r="K30">
            <v>45.85</v>
          </cell>
          <cell r="L30">
            <v>48.142500000000005</v>
          </cell>
          <cell r="M30">
            <v>38.972500000000004</v>
          </cell>
        </row>
        <row r="31">
          <cell r="A31" t="str">
            <v>Pasticciere. Короб картонный белый 360х360х260 мм ( 10 шт/кор)</v>
          </cell>
          <cell r="B31">
            <v>55.27</v>
          </cell>
          <cell r="C31">
            <v>58.033500000000004</v>
          </cell>
          <cell r="D31">
            <v>59.138900000000007</v>
          </cell>
          <cell r="E31">
            <v>60.797000000000011</v>
          </cell>
          <cell r="F31">
            <v>61.902400000000007</v>
          </cell>
          <cell r="G31">
            <v>60.797000000000011</v>
          </cell>
          <cell r="H31">
            <v>63.560499999999998</v>
          </cell>
          <cell r="I31">
            <v>71.851000000000013</v>
          </cell>
          <cell r="J31">
            <v>46.979500000000002</v>
          </cell>
          <cell r="K31">
            <v>46.058333333333337</v>
          </cell>
          <cell r="L31">
            <v>48.361250000000005</v>
          </cell>
          <cell r="M31">
            <v>39.149583333333332</v>
          </cell>
        </row>
        <row r="32">
          <cell r="A32" t="str">
            <v>Pasticciere. Короб картонный белый 400х400х350 мм ( 10 шт/кор)</v>
          </cell>
          <cell r="B32">
            <v>72.84</v>
          </cell>
          <cell r="C32">
            <v>76.482000000000014</v>
          </cell>
          <cell r="D32">
            <v>77.938800000000015</v>
          </cell>
          <cell r="E32">
            <v>80.124000000000009</v>
          </cell>
          <cell r="F32">
            <v>81.580800000000011</v>
          </cell>
          <cell r="G32">
            <v>80.124000000000009</v>
          </cell>
          <cell r="H32">
            <v>83.765999999999991</v>
          </cell>
          <cell r="I32">
            <v>94.692000000000007</v>
          </cell>
          <cell r="J32">
            <v>61.914000000000001</v>
          </cell>
          <cell r="K32">
            <v>60.7</v>
          </cell>
          <cell r="L32">
            <v>63.735000000000007</v>
          </cell>
          <cell r="M32">
            <v>51.594999999999999</v>
          </cell>
        </row>
        <row r="33">
          <cell r="A33" t="str">
            <v>Pasticciere. Короб картонный белый 420х420х300 мм ( 20 шт/кор)</v>
          </cell>
          <cell r="B33">
            <v>82.1</v>
          </cell>
          <cell r="C33">
            <v>86.204999999999998</v>
          </cell>
          <cell r="D33">
            <v>87.846999999999994</v>
          </cell>
          <cell r="E33">
            <v>90.31</v>
          </cell>
          <cell r="F33">
            <v>91.951999999999998</v>
          </cell>
          <cell r="G33">
            <v>90.31</v>
          </cell>
          <cell r="H33">
            <v>94.414999999999992</v>
          </cell>
          <cell r="I33">
            <v>106.72999999999999</v>
          </cell>
          <cell r="J33">
            <v>69.784999999999997</v>
          </cell>
          <cell r="K33">
            <v>68.416666666666671</v>
          </cell>
          <cell r="L33">
            <v>71.837500000000006</v>
          </cell>
          <cell r="M33">
            <v>58.154166666666669</v>
          </cell>
        </row>
        <row r="34">
          <cell r="A34" t="str">
            <v>Pasticciere. Короб картонный белый 420х420х450 мм ( 10 шт/кор)</v>
          </cell>
          <cell r="B34">
            <v>106.22</v>
          </cell>
          <cell r="C34">
            <v>111.53100000000001</v>
          </cell>
          <cell r="D34">
            <v>113.6554</v>
          </cell>
          <cell r="E34">
            <v>116.84200000000001</v>
          </cell>
          <cell r="F34">
            <v>118.96640000000001</v>
          </cell>
          <cell r="G34">
            <v>116.84200000000001</v>
          </cell>
          <cell r="H34">
            <v>122.15299999999999</v>
          </cell>
          <cell r="I34">
            <v>138.08600000000001</v>
          </cell>
          <cell r="J34">
            <v>90.286999999999992</v>
          </cell>
          <cell r="K34">
            <v>88.516666666666666</v>
          </cell>
          <cell r="L34">
            <v>92.94250000000001</v>
          </cell>
          <cell r="M34">
            <v>75.239166666666662</v>
          </cell>
        </row>
        <row r="35">
          <cell r="A35" t="str">
            <v>Pasticciere. Короб картонный белый 500х500х300 мм ( 20 шт/кор)</v>
          </cell>
          <cell r="B35">
            <v>100.68</v>
          </cell>
          <cell r="C35">
            <v>105.71400000000001</v>
          </cell>
          <cell r="D35">
            <v>107.72760000000001</v>
          </cell>
          <cell r="E35">
            <v>110.74800000000002</v>
          </cell>
          <cell r="F35">
            <v>112.76160000000002</v>
          </cell>
          <cell r="G35">
            <v>110.74800000000002</v>
          </cell>
          <cell r="H35">
            <v>115.782</v>
          </cell>
          <cell r="I35">
            <v>130.88400000000001</v>
          </cell>
          <cell r="J35">
            <v>85.578000000000003</v>
          </cell>
          <cell r="K35">
            <v>83.9</v>
          </cell>
          <cell r="L35">
            <v>88.095000000000013</v>
          </cell>
          <cell r="M35">
            <v>71.314999999999998</v>
          </cell>
        </row>
        <row r="36">
          <cell r="A36" t="str">
            <v>Pasticciere. Короб картонный белый 500х500х500 мм ( 10 шт/кор)</v>
          </cell>
          <cell r="B36">
            <v>131.63</v>
          </cell>
          <cell r="C36">
            <v>138.2115</v>
          </cell>
          <cell r="D36">
            <v>140.8441</v>
          </cell>
          <cell r="E36">
            <v>144.79300000000001</v>
          </cell>
          <cell r="F36">
            <v>147.4256</v>
          </cell>
          <cell r="G36">
            <v>144.79300000000001</v>
          </cell>
          <cell r="H36">
            <v>151.37449999999998</v>
          </cell>
          <cell r="I36">
            <v>171.119</v>
          </cell>
          <cell r="J36">
            <v>111.88549999999999</v>
          </cell>
          <cell r="K36">
            <v>109.69166666666666</v>
          </cell>
          <cell r="L36">
            <v>115.17625</v>
          </cell>
          <cell r="M36">
            <v>93.237916666666663</v>
          </cell>
        </row>
        <row r="37">
          <cell r="A37" t="str">
            <v>Pasticciere. Короб картонный белый 500х500х640 мм ( 10 шт/кор)</v>
          </cell>
          <cell r="B37">
            <v>147.05000000000001</v>
          </cell>
          <cell r="C37">
            <v>154.40250000000003</v>
          </cell>
          <cell r="D37">
            <v>157.34350000000003</v>
          </cell>
          <cell r="E37">
            <v>161.75500000000002</v>
          </cell>
          <cell r="F37">
            <v>164.69600000000003</v>
          </cell>
          <cell r="G37">
            <v>161.75500000000002</v>
          </cell>
          <cell r="H37">
            <v>169.10749999999999</v>
          </cell>
          <cell r="I37">
            <v>191.16500000000002</v>
          </cell>
          <cell r="J37">
            <v>124.99250000000001</v>
          </cell>
          <cell r="K37">
            <v>122.54166666666669</v>
          </cell>
          <cell r="L37">
            <v>128.66875000000002</v>
          </cell>
          <cell r="M37">
            <v>104.16041666666668</v>
          </cell>
        </row>
        <row r="38">
          <cell r="A38" t="str">
            <v>Pasticciere. Короб картонный белый С ОКНОМ 300х300х190 мм ( 50 шт/кор)</v>
          </cell>
          <cell r="B38">
            <v>49.76</v>
          </cell>
          <cell r="C38">
            <v>52.247999999999998</v>
          </cell>
          <cell r="D38">
            <v>53.243200000000002</v>
          </cell>
          <cell r="E38">
            <v>54.736000000000004</v>
          </cell>
          <cell r="F38">
            <v>55.731200000000001</v>
          </cell>
          <cell r="G38">
            <v>54.736000000000004</v>
          </cell>
          <cell r="H38">
            <v>57.223999999999997</v>
          </cell>
          <cell r="I38">
            <v>64.688000000000002</v>
          </cell>
          <cell r="J38">
            <v>42.295999999999999</v>
          </cell>
          <cell r="K38">
            <v>41.466666666666669</v>
          </cell>
          <cell r="L38">
            <v>43.540000000000006</v>
          </cell>
          <cell r="M38">
            <v>35.24666666666667</v>
          </cell>
        </row>
        <row r="39">
          <cell r="A39" t="str">
            <v>Pasticciere. Короб картонный белый С ОКНОМ 300х300х300мм (10 шт/кор)</v>
          </cell>
          <cell r="B39">
            <v>54.89</v>
          </cell>
          <cell r="C39">
            <v>57.634500000000003</v>
          </cell>
          <cell r="D39">
            <v>58.732300000000002</v>
          </cell>
          <cell r="E39">
            <v>60.379000000000005</v>
          </cell>
          <cell r="F39">
            <v>61.476800000000004</v>
          </cell>
          <cell r="G39">
            <v>60.379000000000005</v>
          </cell>
          <cell r="H39">
            <v>63.123499999999993</v>
          </cell>
          <cell r="I39">
            <v>71.356999999999999</v>
          </cell>
          <cell r="J39">
            <v>46.656500000000001</v>
          </cell>
          <cell r="K39">
            <v>45.741666666666667</v>
          </cell>
          <cell r="L39">
            <v>48.028750000000002</v>
          </cell>
          <cell r="M39">
            <v>38.880416666666669</v>
          </cell>
        </row>
        <row r="40">
          <cell r="A40" t="str">
            <v>Pasticciere. Короб картонный белый С ОКНОМ 300х300х450 мм ( 10 шт/кор)</v>
          </cell>
          <cell r="B40">
            <v>66.47</v>
          </cell>
          <cell r="C40">
            <v>69.793500000000009</v>
          </cell>
          <cell r="D40">
            <v>71.122900000000001</v>
          </cell>
          <cell r="E40">
            <v>73.117000000000004</v>
          </cell>
          <cell r="F40">
            <v>74.446400000000011</v>
          </cell>
          <cell r="G40">
            <v>73.117000000000004</v>
          </cell>
          <cell r="H40">
            <v>76.440499999999986</v>
          </cell>
          <cell r="I40">
            <v>86.411000000000001</v>
          </cell>
          <cell r="J40">
            <v>56.499499999999998</v>
          </cell>
          <cell r="K40">
            <v>55.391666666666666</v>
          </cell>
          <cell r="L40">
            <v>58.161250000000003</v>
          </cell>
          <cell r="M40">
            <v>47.082916666666662</v>
          </cell>
        </row>
        <row r="41">
          <cell r="A41" t="str">
            <v>Pasticciere. Короб картонный белый С ОКНОМ 300х400х260мм ( 10 шт/кор )</v>
          </cell>
          <cell r="B41">
            <v>66.069999999999993</v>
          </cell>
          <cell r="C41">
            <v>69.373499999999993</v>
          </cell>
          <cell r="D41">
            <v>70.69489999999999</v>
          </cell>
          <cell r="E41">
            <v>72.676999999999992</v>
          </cell>
          <cell r="F41">
            <v>73.998400000000004</v>
          </cell>
          <cell r="G41">
            <v>72.676999999999992</v>
          </cell>
          <cell r="H41">
            <v>75.980499999999992</v>
          </cell>
          <cell r="I41">
            <v>85.890999999999991</v>
          </cell>
          <cell r="J41">
            <v>56.159499999999994</v>
          </cell>
          <cell r="K41">
            <v>55.05833333333333</v>
          </cell>
          <cell r="L41">
            <v>57.811250000000001</v>
          </cell>
          <cell r="M41">
            <v>46.799583333333331</v>
          </cell>
        </row>
        <row r="42">
          <cell r="A42" t="str">
            <v>Pasticciere. Короб картонный белый С ОКНОМ 320х320х350мм (10 шт/кор. )</v>
          </cell>
          <cell r="B42">
            <v>62.99</v>
          </cell>
          <cell r="C42">
            <v>66.139499999999998</v>
          </cell>
          <cell r="D42">
            <v>67.399300000000011</v>
          </cell>
          <cell r="E42">
            <v>69.289000000000001</v>
          </cell>
          <cell r="F42">
            <v>70.548800000000014</v>
          </cell>
          <cell r="G42">
            <v>69.289000000000001</v>
          </cell>
          <cell r="H42">
            <v>72.438499999999991</v>
          </cell>
          <cell r="I42">
            <v>81.887</v>
          </cell>
          <cell r="J42">
            <v>53.541499999999999</v>
          </cell>
          <cell r="K42">
            <v>52.491666666666667</v>
          </cell>
          <cell r="L42">
            <v>55.116250000000001</v>
          </cell>
          <cell r="M42">
            <v>44.617916666666666</v>
          </cell>
        </row>
        <row r="43">
          <cell r="A43" t="str">
            <v>Pasticciere. Короб картонный белый С ОКНОМ 400х400х350мм ( 10 шт/кор )</v>
          </cell>
          <cell r="B43">
            <v>87.84</v>
          </cell>
          <cell r="C43">
            <v>92.232000000000014</v>
          </cell>
          <cell r="D43">
            <v>93.988800000000012</v>
          </cell>
          <cell r="E43">
            <v>96.624000000000009</v>
          </cell>
          <cell r="F43">
            <v>98.380800000000008</v>
          </cell>
          <cell r="G43">
            <v>96.624000000000009</v>
          </cell>
          <cell r="H43">
            <v>101.01599999999999</v>
          </cell>
          <cell r="I43">
            <v>114.19200000000001</v>
          </cell>
          <cell r="J43">
            <v>74.664000000000001</v>
          </cell>
          <cell r="K43">
            <v>73.2</v>
          </cell>
          <cell r="L43">
            <v>76.86</v>
          </cell>
          <cell r="M43">
            <v>62.22</v>
          </cell>
        </row>
        <row r="44">
          <cell r="A44" t="str">
            <v>Pasticciere. Короб картонный белый С ОКНОМ 420х420х300мм ( 20 шт/кор.)</v>
          </cell>
          <cell r="B44">
            <v>97.02</v>
          </cell>
          <cell r="C44">
            <v>101.871</v>
          </cell>
          <cell r="D44">
            <v>103.81140000000001</v>
          </cell>
          <cell r="E44">
            <v>106.72200000000001</v>
          </cell>
          <cell r="F44">
            <v>108.66240000000001</v>
          </cell>
          <cell r="G44">
            <v>106.72200000000001</v>
          </cell>
          <cell r="H44">
            <v>111.57299999999999</v>
          </cell>
          <cell r="I44">
            <v>126.126</v>
          </cell>
          <cell r="J44">
            <v>82.466999999999999</v>
          </cell>
          <cell r="K44">
            <v>80.849999999999994</v>
          </cell>
          <cell r="L44">
            <v>84.892499999999998</v>
          </cell>
          <cell r="M44">
            <v>68.722499999999997</v>
          </cell>
        </row>
        <row r="45">
          <cell r="A45" t="str">
            <v>Pasticciere. Короб картонный белый С ОКНОМ 420х420х450мм ( 10 шт/кор )</v>
          </cell>
          <cell r="B45">
            <v>121.14</v>
          </cell>
          <cell r="C45">
            <v>127.197</v>
          </cell>
          <cell r="D45">
            <v>129.6198</v>
          </cell>
          <cell r="E45">
            <v>133.25400000000002</v>
          </cell>
          <cell r="F45">
            <v>135.67680000000001</v>
          </cell>
          <cell r="G45">
            <v>133.25400000000002</v>
          </cell>
          <cell r="H45">
            <v>139.31099999999998</v>
          </cell>
          <cell r="I45">
            <v>157.482</v>
          </cell>
          <cell r="J45">
            <v>102.96899999999999</v>
          </cell>
          <cell r="K45">
            <v>100.95</v>
          </cell>
          <cell r="L45">
            <v>105.9975</v>
          </cell>
          <cell r="M45">
            <v>85.807500000000005</v>
          </cell>
        </row>
        <row r="46">
          <cell r="A46" t="str">
            <v>Pasticciere. Короб картонный под 12 капкейков 330*250*100 мм (100 шт/кор)</v>
          </cell>
          <cell r="B46">
            <v>67.680000000000007</v>
          </cell>
          <cell r="C46">
            <v>71.064000000000007</v>
          </cell>
          <cell r="D46">
            <v>72.417600000000007</v>
          </cell>
          <cell r="E46">
            <v>74.448000000000008</v>
          </cell>
          <cell r="F46">
            <v>75.801600000000022</v>
          </cell>
          <cell r="G46">
            <v>74.448000000000008</v>
          </cell>
          <cell r="H46">
            <v>77.832000000000008</v>
          </cell>
          <cell r="I46">
            <v>87.984000000000009</v>
          </cell>
          <cell r="J46">
            <v>57.528000000000006</v>
          </cell>
          <cell r="K46">
            <v>56.400000000000006</v>
          </cell>
          <cell r="L46">
            <v>59.220000000000006</v>
          </cell>
          <cell r="M46">
            <v>47.940000000000005</v>
          </cell>
        </row>
        <row r="47">
          <cell r="A47" t="str">
            <v>Pasticciere. Короб картонный под 12 капкейков с ОКНОМ 330*250*100 мм (100 шт/кор)</v>
          </cell>
          <cell r="B47">
            <v>76.92</v>
          </cell>
          <cell r="C47">
            <v>80.766000000000005</v>
          </cell>
          <cell r="D47">
            <v>82.304400000000001</v>
          </cell>
          <cell r="E47">
            <v>84.612000000000009</v>
          </cell>
          <cell r="F47">
            <v>86.150400000000005</v>
          </cell>
          <cell r="G47">
            <v>84.612000000000009</v>
          </cell>
          <cell r="H47">
            <v>88.457999999999998</v>
          </cell>
          <cell r="I47">
            <v>99.996000000000009</v>
          </cell>
          <cell r="J47">
            <v>65.382000000000005</v>
          </cell>
          <cell r="K47">
            <v>64.100000000000009</v>
          </cell>
          <cell r="L47">
            <v>67.305000000000007</v>
          </cell>
          <cell r="M47">
            <v>54.485000000000007</v>
          </cell>
        </row>
        <row r="48">
          <cell r="A48" t="str">
            <v>Pasticciere. Короб картонный под 2 капкейка  с ОКНОМ 100*160*100 мм (100 шт/кор)</v>
          </cell>
          <cell r="B48">
            <v>45.43</v>
          </cell>
          <cell r="C48">
            <v>47.701500000000003</v>
          </cell>
          <cell r="D48">
            <v>48.610100000000003</v>
          </cell>
          <cell r="E48">
            <v>49.973000000000006</v>
          </cell>
          <cell r="F48">
            <v>50.881600000000006</v>
          </cell>
          <cell r="G48">
            <v>49.973000000000006</v>
          </cell>
          <cell r="H48">
            <v>52.244499999999995</v>
          </cell>
          <cell r="I48">
            <v>59.059000000000005</v>
          </cell>
          <cell r="J48">
            <v>38.615499999999997</v>
          </cell>
          <cell r="K48">
            <v>37.858333333333334</v>
          </cell>
          <cell r="L48">
            <v>39.751250000000006</v>
          </cell>
          <cell r="M48">
            <v>32.179583333333333</v>
          </cell>
        </row>
        <row r="49">
          <cell r="A49" t="str">
            <v>Pasticciere. Короб картонный под 2 капкейка 100*160*100 мм (100 шт/кор)</v>
          </cell>
          <cell r="B49">
            <v>31.55</v>
          </cell>
          <cell r="C49">
            <v>33.127500000000005</v>
          </cell>
          <cell r="D49">
            <v>33.758500000000005</v>
          </cell>
          <cell r="E49">
            <v>34.705000000000005</v>
          </cell>
          <cell r="F49">
            <v>35.336000000000006</v>
          </cell>
          <cell r="G49">
            <v>34.705000000000005</v>
          </cell>
          <cell r="H49">
            <v>36.282499999999999</v>
          </cell>
          <cell r="I49">
            <v>41.015000000000001</v>
          </cell>
          <cell r="J49">
            <v>26.817499999999999</v>
          </cell>
          <cell r="K49">
            <v>26.291666666666668</v>
          </cell>
          <cell r="L49">
            <v>27.606250000000003</v>
          </cell>
          <cell r="M49">
            <v>22.347916666666666</v>
          </cell>
        </row>
        <row r="50">
          <cell r="A50" t="str">
            <v>Pasticciere. Короб картонный под 3 капкейка 250*100*100 мм (100 шт/кор)</v>
          </cell>
          <cell r="B50">
            <v>34.15</v>
          </cell>
          <cell r="C50">
            <v>35.857500000000002</v>
          </cell>
          <cell r="D50">
            <v>36.540500000000002</v>
          </cell>
          <cell r="E50">
            <v>37.565000000000005</v>
          </cell>
          <cell r="F50">
            <v>38.248000000000005</v>
          </cell>
          <cell r="G50">
            <v>37.565000000000005</v>
          </cell>
          <cell r="H50">
            <v>39.272499999999994</v>
          </cell>
          <cell r="I50">
            <v>44.395000000000003</v>
          </cell>
          <cell r="J50">
            <v>29.027499999999996</v>
          </cell>
          <cell r="K50">
            <v>28.458333333333332</v>
          </cell>
          <cell r="L50">
            <v>29.881250000000001</v>
          </cell>
          <cell r="M50">
            <v>24.189583333333331</v>
          </cell>
        </row>
        <row r="51">
          <cell r="A51" t="str">
            <v>Pasticciere. Короб картонный под 3 капкейка с ОКНОМ 250*100*100 мм (100 шт/кор)</v>
          </cell>
          <cell r="B51">
            <v>47.23</v>
          </cell>
          <cell r="C51">
            <v>49.591499999999996</v>
          </cell>
          <cell r="D51">
            <v>50.536099999999998</v>
          </cell>
          <cell r="E51">
            <v>51.953000000000003</v>
          </cell>
          <cell r="F51">
            <v>52.897600000000004</v>
          </cell>
          <cell r="G51">
            <v>51.953000000000003</v>
          </cell>
          <cell r="H51">
            <v>54.314499999999995</v>
          </cell>
          <cell r="I51">
            <v>61.399000000000001</v>
          </cell>
          <cell r="J51">
            <v>40.145499999999998</v>
          </cell>
          <cell r="K51">
            <v>39.358333333333334</v>
          </cell>
          <cell r="L51">
            <v>41.326250000000002</v>
          </cell>
          <cell r="M51">
            <v>33.454583333333332</v>
          </cell>
        </row>
        <row r="52">
          <cell r="A52" t="str">
            <v>Pasticciere. Короб картонный под 4 капкейка 160*160*100 мм (100 шт/кор)</v>
          </cell>
          <cell r="B52">
            <v>39.380000000000003</v>
          </cell>
          <cell r="C52">
            <v>41.349000000000004</v>
          </cell>
          <cell r="D52">
            <v>42.136600000000008</v>
          </cell>
          <cell r="E52">
            <v>43.318000000000005</v>
          </cell>
          <cell r="F52">
            <v>44.10560000000001</v>
          </cell>
          <cell r="G52">
            <v>43.318000000000005</v>
          </cell>
          <cell r="H52">
            <v>45.286999999999999</v>
          </cell>
          <cell r="I52">
            <v>51.194000000000003</v>
          </cell>
          <cell r="J52">
            <v>33.472999999999999</v>
          </cell>
          <cell r="K52">
            <v>32.81666666666667</v>
          </cell>
          <cell r="L52">
            <v>34.457500000000003</v>
          </cell>
          <cell r="M52">
            <v>27.894166666666667</v>
          </cell>
        </row>
        <row r="53">
          <cell r="A53" t="str">
            <v>Pasticciere. Короб картонный под 6 капкейков 250*170*100 мм (100 шт/кор)</v>
          </cell>
          <cell r="B53">
            <v>43.93</v>
          </cell>
          <cell r="C53">
            <v>46.1265</v>
          </cell>
          <cell r="D53">
            <v>47.005100000000006</v>
          </cell>
          <cell r="E53">
            <v>48.323</v>
          </cell>
          <cell r="F53">
            <v>49.201600000000006</v>
          </cell>
          <cell r="G53">
            <v>48.323</v>
          </cell>
          <cell r="H53">
            <v>50.519499999999994</v>
          </cell>
          <cell r="I53">
            <v>57.109000000000002</v>
          </cell>
          <cell r="J53">
            <v>37.340499999999999</v>
          </cell>
          <cell r="K53">
            <v>36.608333333333334</v>
          </cell>
          <cell r="L53">
            <v>38.438750000000006</v>
          </cell>
          <cell r="M53">
            <v>31.117083333333333</v>
          </cell>
        </row>
        <row r="54">
          <cell r="A54" t="str">
            <v>Pasticciere. Короб картонный под 6 капкейков с ОКНОМ 250*170*100 мм (100 шт/кор)</v>
          </cell>
          <cell r="B54">
            <v>55.91</v>
          </cell>
          <cell r="C54">
            <v>58.705500000000001</v>
          </cell>
          <cell r="D54">
            <v>59.823700000000002</v>
          </cell>
          <cell r="E54">
            <v>61.500999999999998</v>
          </cell>
          <cell r="F54">
            <v>62.619199999999999</v>
          </cell>
          <cell r="G54">
            <v>61.500999999999998</v>
          </cell>
          <cell r="H54">
            <v>64.296499999999995</v>
          </cell>
          <cell r="I54">
            <v>72.682999999999993</v>
          </cell>
          <cell r="J54">
            <v>47.523499999999999</v>
          </cell>
          <cell r="K54">
            <v>46.591666666666669</v>
          </cell>
          <cell r="L54">
            <v>48.921250000000001</v>
          </cell>
          <cell r="M54">
            <v>39.602916666666665</v>
          </cell>
        </row>
        <row r="55">
          <cell r="A55" t="str">
            <v>Pasticciere. Короб картонный под 9 капкейков 250*250*100 мм (100 шт/кор)</v>
          </cell>
          <cell r="B55">
            <v>55.4</v>
          </cell>
          <cell r="C55">
            <v>58.17</v>
          </cell>
          <cell r="D55">
            <v>59.277999999999999</v>
          </cell>
          <cell r="E55">
            <v>60.940000000000005</v>
          </cell>
          <cell r="F55">
            <v>62.048000000000002</v>
          </cell>
          <cell r="G55">
            <v>60.940000000000005</v>
          </cell>
          <cell r="H55">
            <v>63.709999999999994</v>
          </cell>
          <cell r="I55">
            <v>72.02</v>
          </cell>
          <cell r="J55">
            <v>47.089999999999996</v>
          </cell>
          <cell r="K55">
            <v>46.166666666666664</v>
          </cell>
          <cell r="L55">
            <v>48.475000000000001</v>
          </cell>
          <cell r="M55">
            <v>39.241666666666667</v>
          </cell>
        </row>
        <row r="56">
          <cell r="A56" t="str">
            <v>Pasticciere. Лента бордюрная в рулоне 220 м, h=100 мм, w=150 мкм</v>
          </cell>
          <cell r="B56">
            <v>3038.47</v>
          </cell>
          <cell r="C56">
            <v>3190.3935000000001</v>
          </cell>
          <cell r="D56">
            <v>3251.1628999999998</v>
          </cell>
          <cell r="E56">
            <v>3342.317</v>
          </cell>
          <cell r="F56">
            <v>3403.0864000000001</v>
          </cell>
          <cell r="G56">
            <v>3342.317</v>
          </cell>
          <cell r="H56">
            <v>3494.2404999999994</v>
          </cell>
          <cell r="I56">
            <v>3950.011</v>
          </cell>
          <cell r="J56">
            <v>2582.6994999999997</v>
          </cell>
          <cell r="K56">
            <v>2532.0583333333334</v>
          </cell>
          <cell r="L56">
            <v>2658.6612500000001</v>
          </cell>
          <cell r="M56">
            <v>2152.2495833333332</v>
          </cell>
        </row>
        <row r="57">
          <cell r="A57" t="str">
            <v>Pasticciere. Лента бордюрная в рулоне 220 м, h=100 мм, w=200 мкм</v>
          </cell>
          <cell r="B57">
            <v>4184.6400000000003</v>
          </cell>
          <cell r="C57">
            <v>4393.8720000000003</v>
          </cell>
          <cell r="D57">
            <v>4477.564800000001</v>
          </cell>
          <cell r="E57">
            <v>4603.1040000000012</v>
          </cell>
          <cell r="F57">
            <v>4686.796800000001</v>
          </cell>
          <cell r="G57">
            <v>4603.1040000000012</v>
          </cell>
          <cell r="H57">
            <v>4812.3360000000002</v>
          </cell>
          <cell r="I57">
            <v>5440.0320000000011</v>
          </cell>
          <cell r="J57">
            <v>3556.944</v>
          </cell>
          <cell r="K57">
            <v>3487.2000000000003</v>
          </cell>
          <cell r="L57">
            <v>3661.5600000000004</v>
          </cell>
          <cell r="M57">
            <v>2964.1200000000003</v>
          </cell>
        </row>
        <row r="58">
          <cell r="A58" t="str">
            <v>Pasticciere. Лента бордюрная в рулоне 220 м, h=150 мм, w=200мкм</v>
          </cell>
          <cell r="B58">
            <v>6276.94</v>
          </cell>
          <cell r="C58">
            <v>6590.7870000000003</v>
          </cell>
          <cell r="D58">
            <v>6716.3257999999996</v>
          </cell>
          <cell r="E58">
            <v>6904.634</v>
          </cell>
          <cell r="F58">
            <v>7030.1728000000003</v>
          </cell>
          <cell r="G58">
            <v>6904.634</v>
          </cell>
          <cell r="H58">
            <v>7218.4809999999989</v>
          </cell>
          <cell r="I58">
            <v>8160.0219999999999</v>
          </cell>
          <cell r="J58">
            <v>5335.3989999999994</v>
          </cell>
          <cell r="K58">
            <v>5230.7833333333328</v>
          </cell>
          <cell r="L58">
            <v>5492.3224999999993</v>
          </cell>
          <cell r="M58">
            <v>4446.1658333333326</v>
          </cell>
        </row>
        <row r="59">
          <cell r="A59" t="str">
            <v>Pasticciere. Лента бордюрная в рулоне 220 м, h=180 мм, w=150 мкм</v>
          </cell>
          <cell r="B59">
            <v>6038.16</v>
          </cell>
          <cell r="C59">
            <v>6340.0680000000002</v>
          </cell>
          <cell r="D59">
            <v>6460.8312000000005</v>
          </cell>
          <cell r="E59">
            <v>6641.9760000000006</v>
          </cell>
          <cell r="F59">
            <v>6762.7392000000009</v>
          </cell>
          <cell r="G59">
            <v>6641.9760000000006</v>
          </cell>
          <cell r="H59">
            <v>6943.8839999999991</v>
          </cell>
          <cell r="I59">
            <v>7849.6080000000002</v>
          </cell>
          <cell r="J59">
            <v>5132.4359999999997</v>
          </cell>
          <cell r="K59">
            <v>5031.8</v>
          </cell>
          <cell r="L59">
            <v>5283.39</v>
          </cell>
          <cell r="M59">
            <v>4277.03</v>
          </cell>
        </row>
        <row r="60">
          <cell r="A60" t="str">
            <v>Pasticciere. Лента бордюрная в рулоне 220 м, h=180 мм, w=200 мкм</v>
          </cell>
          <cell r="B60">
            <v>7170.73</v>
          </cell>
          <cell r="C60">
            <v>7529.2664999999997</v>
          </cell>
          <cell r="D60">
            <v>7672.6810999999998</v>
          </cell>
          <cell r="E60">
            <v>7887.8029999999999</v>
          </cell>
          <cell r="F60">
            <v>8031.2175999999999</v>
          </cell>
          <cell r="G60">
            <v>7887.8029999999999</v>
          </cell>
          <cell r="H60">
            <v>8246.3394999999982</v>
          </cell>
          <cell r="I60">
            <v>9321.9490000000005</v>
          </cell>
          <cell r="J60">
            <v>6095.1204999999991</v>
          </cell>
          <cell r="K60">
            <v>5975.6083333333336</v>
          </cell>
          <cell r="L60">
            <v>6274.3887500000001</v>
          </cell>
          <cell r="M60">
            <v>5079.2670833333332</v>
          </cell>
        </row>
        <row r="61">
          <cell r="A61" t="str">
            <v>Pasticciere. Лента бордюрная в рулоне 220 м, h=40 мм, w=200 мкм</v>
          </cell>
          <cell r="B61">
            <v>1673.87</v>
          </cell>
          <cell r="C61">
            <v>1757.5635</v>
          </cell>
          <cell r="D61">
            <v>1791.0409</v>
          </cell>
          <cell r="E61">
            <v>1841.2570000000001</v>
          </cell>
          <cell r="F61">
            <v>1874.7344000000001</v>
          </cell>
          <cell r="G61">
            <v>1841.2570000000001</v>
          </cell>
          <cell r="H61">
            <v>1924.9504999999997</v>
          </cell>
          <cell r="I61">
            <v>2176.0309999999999</v>
          </cell>
          <cell r="J61">
            <v>1422.7894999999999</v>
          </cell>
          <cell r="K61">
            <v>1394.8916666666667</v>
          </cell>
          <cell r="L61">
            <v>1464.63625</v>
          </cell>
          <cell r="M61">
            <v>1185.6579166666666</v>
          </cell>
        </row>
        <row r="62">
          <cell r="A62" t="str">
            <v>Pasticciere. Лента бордюрная в рулоне 220 м, h=45 мм, w=200 мкм</v>
          </cell>
          <cell r="B62">
            <v>2008.62</v>
          </cell>
          <cell r="C62">
            <v>2109.0509999999999</v>
          </cell>
          <cell r="D62">
            <v>2149.2233999999999</v>
          </cell>
          <cell r="E62">
            <v>2209.482</v>
          </cell>
          <cell r="F62">
            <v>2249.6543999999999</v>
          </cell>
          <cell r="G62">
            <v>2209.482</v>
          </cell>
          <cell r="H62">
            <v>2309.9129999999996</v>
          </cell>
          <cell r="I62">
            <v>2611.2060000000001</v>
          </cell>
          <cell r="J62">
            <v>1707.3269999999998</v>
          </cell>
          <cell r="K62">
            <v>1673.85</v>
          </cell>
          <cell r="L62">
            <v>1757.5425</v>
          </cell>
          <cell r="M62">
            <v>1422.7724999999998</v>
          </cell>
        </row>
        <row r="63">
          <cell r="A63" t="str">
            <v>Pasticciere. Лента бордюрная в рулоне 220 м, h=50 мм, w=150 мкм</v>
          </cell>
          <cell r="B63">
            <v>1215.3900000000001</v>
          </cell>
          <cell r="C63">
            <v>1276.1595000000002</v>
          </cell>
          <cell r="D63">
            <v>1300.4673000000003</v>
          </cell>
          <cell r="E63">
            <v>1336.9290000000003</v>
          </cell>
          <cell r="F63">
            <v>1361.2368000000001</v>
          </cell>
          <cell r="G63">
            <v>1336.9290000000003</v>
          </cell>
          <cell r="H63">
            <v>1397.6985</v>
          </cell>
          <cell r="I63">
            <v>1580.0070000000003</v>
          </cell>
          <cell r="J63">
            <v>1033.0815</v>
          </cell>
          <cell r="K63">
            <v>1012.8250000000002</v>
          </cell>
          <cell r="L63">
            <v>1063.4662500000002</v>
          </cell>
          <cell r="M63">
            <v>860.90125000000012</v>
          </cell>
        </row>
        <row r="64">
          <cell r="A64" t="str">
            <v>Pasticciere. Лента бордюрная в рулоне 220 м, h=50 мм, w=200 мкм</v>
          </cell>
          <cell r="B64">
            <v>2092.34</v>
          </cell>
          <cell r="C64">
            <v>2196.9570000000003</v>
          </cell>
          <cell r="D64">
            <v>2238.8038000000001</v>
          </cell>
          <cell r="E64">
            <v>2301.5740000000005</v>
          </cell>
          <cell r="F64">
            <v>2343.4208000000003</v>
          </cell>
          <cell r="G64">
            <v>2301.5740000000005</v>
          </cell>
          <cell r="H64">
            <v>2406.1909999999998</v>
          </cell>
          <cell r="I64">
            <v>2720.0420000000004</v>
          </cell>
          <cell r="J64">
            <v>1778.489</v>
          </cell>
          <cell r="K64">
            <v>1743.6166666666668</v>
          </cell>
          <cell r="L64">
            <v>1830.7975000000001</v>
          </cell>
          <cell r="M64">
            <v>1482.0741666666668</v>
          </cell>
        </row>
        <row r="65">
          <cell r="A65" t="str">
            <v>Pasticciere. Лента бордюрная в рулоне 220 м, h=55 мм, w=200 мкм</v>
          </cell>
          <cell r="B65">
            <v>2327.46</v>
          </cell>
          <cell r="C65">
            <v>2443.8330000000001</v>
          </cell>
          <cell r="D65">
            <v>2490.3822</v>
          </cell>
          <cell r="E65">
            <v>2560.2060000000001</v>
          </cell>
          <cell r="F65">
            <v>2606.7552000000005</v>
          </cell>
          <cell r="G65">
            <v>2560.2060000000001</v>
          </cell>
          <cell r="H65">
            <v>2676.5789999999997</v>
          </cell>
          <cell r="I65">
            <v>3025.6980000000003</v>
          </cell>
          <cell r="J65">
            <v>1978.3409999999999</v>
          </cell>
          <cell r="K65">
            <v>1939.5500000000002</v>
          </cell>
          <cell r="L65">
            <v>2036.5275000000004</v>
          </cell>
          <cell r="M65">
            <v>1648.6175000000001</v>
          </cell>
        </row>
        <row r="66">
          <cell r="A66" t="str">
            <v>Pasticciere. Лента бордюрная в рулоне 220 м, h=60 мм, w=200 мкм</v>
          </cell>
          <cell r="B66">
            <v>2510.8000000000002</v>
          </cell>
          <cell r="C66">
            <v>2636.34</v>
          </cell>
          <cell r="D66">
            <v>2686.5560000000005</v>
          </cell>
          <cell r="E66">
            <v>2761.8800000000006</v>
          </cell>
          <cell r="F66">
            <v>2812.0960000000005</v>
          </cell>
          <cell r="G66">
            <v>2761.8800000000006</v>
          </cell>
          <cell r="H66">
            <v>2887.42</v>
          </cell>
          <cell r="I66">
            <v>3264.0400000000004</v>
          </cell>
          <cell r="J66">
            <v>2134.1800000000003</v>
          </cell>
          <cell r="K66">
            <v>2092.3333333333335</v>
          </cell>
          <cell r="L66">
            <v>2196.9500000000003</v>
          </cell>
          <cell r="M66">
            <v>1778.4833333333333</v>
          </cell>
        </row>
        <row r="67">
          <cell r="A67" t="str">
            <v>Pasticciere. Лента бордюрная в рулоне 220 м, h=70 мм, w=200 мкм</v>
          </cell>
          <cell r="B67">
            <v>3124.52</v>
          </cell>
          <cell r="C67">
            <v>3280.7460000000001</v>
          </cell>
          <cell r="D67">
            <v>3343.2364000000002</v>
          </cell>
          <cell r="E67">
            <v>3436.9720000000002</v>
          </cell>
          <cell r="F67">
            <v>3499.4624000000003</v>
          </cell>
          <cell r="G67">
            <v>3436.9720000000002</v>
          </cell>
          <cell r="H67">
            <v>3593.1979999999999</v>
          </cell>
          <cell r="I67">
            <v>4061.8760000000002</v>
          </cell>
          <cell r="J67">
            <v>2655.8420000000001</v>
          </cell>
          <cell r="K67">
            <v>2603.7666666666669</v>
          </cell>
          <cell r="L67">
            <v>2733.9550000000004</v>
          </cell>
          <cell r="M67">
            <v>2213.2016666666668</v>
          </cell>
        </row>
        <row r="68">
          <cell r="A68" t="str">
            <v>Pasticciere. Лента бордюрная в рулоне 220 м, h=80 мм, w=200 мкм</v>
          </cell>
          <cell r="B68">
            <v>3347.8</v>
          </cell>
          <cell r="C68">
            <v>3515.1900000000005</v>
          </cell>
          <cell r="D68">
            <v>3582.1460000000002</v>
          </cell>
          <cell r="E68">
            <v>3682.5800000000004</v>
          </cell>
          <cell r="F68">
            <v>3749.5360000000005</v>
          </cell>
          <cell r="G68">
            <v>3682.5800000000004</v>
          </cell>
          <cell r="H68">
            <v>3849.97</v>
          </cell>
          <cell r="I68">
            <v>4352.1400000000003</v>
          </cell>
          <cell r="J68">
            <v>2845.63</v>
          </cell>
          <cell r="K68">
            <v>2789.8333333333335</v>
          </cell>
          <cell r="L68">
            <v>2929.3250000000003</v>
          </cell>
          <cell r="M68">
            <v>2371.3583333333336</v>
          </cell>
        </row>
        <row r="69">
          <cell r="A69" t="str">
            <v>Pasticciere. Лента бордюрная в рулоне 25 м, h=100 мм, w=200 мкм</v>
          </cell>
          <cell r="B69">
            <v>541.86</v>
          </cell>
          <cell r="C69">
            <v>568.95300000000009</v>
          </cell>
          <cell r="D69">
            <v>579.79020000000003</v>
          </cell>
          <cell r="E69">
            <v>596.04600000000005</v>
          </cell>
          <cell r="F69">
            <v>606.8832000000001</v>
          </cell>
          <cell r="G69">
            <v>596.04600000000005</v>
          </cell>
          <cell r="H69">
            <v>623.13900000000001</v>
          </cell>
          <cell r="I69">
            <v>704.41800000000001</v>
          </cell>
          <cell r="J69">
            <v>460.58100000000002</v>
          </cell>
          <cell r="K69">
            <v>451.55</v>
          </cell>
          <cell r="L69">
            <v>474.12750000000005</v>
          </cell>
          <cell r="M69">
            <v>383.8175</v>
          </cell>
        </row>
        <row r="70">
          <cell r="A70" t="str">
            <v>Pasticciere. Лента бордюрная в рулоне 510 м, h=150 мм, w=40 мкм</v>
          </cell>
          <cell r="B70">
            <v>3377.69</v>
          </cell>
          <cell r="C70">
            <v>3546.5745000000002</v>
          </cell>
          <cell r="D70">
            <v>3614.1283000000003</v>
          </cell>
          <cell r="E70">
            <v>3715.4590000000003</v>
          </cell>
          <cell r="F70">
            <v>3783.0128000000004</v>
          </cell>
          <cell r="G70">
            <v>3715.4590000000003</v>
          </cell>
          <cell r="H70">
            <v>3884.3434999999999</v>
          </cell>
          <cell r="I70">
            <v>4390.9970000000003</v>
          </cell>
          <cell r="J70">
            <v>2871.0365000000002</v>
          </cell>
          <cell r="K70">
            <v>2814.7416666666668</v>
          </cell>
          <cell r="L70">
            <v>2955.4787500000002</v>
          </cell>
          <cell r="M70">
            <v>2392.5304166666665</v>
          </cell>
        </row>
        <row r="71">
          <cell r="A71" t="str">
            <v>Pasticciere. Лента бордюрная в рулоне 510 м, h=40 мм, w=40 мкм</v>
          </cell>
          <cell r="B71">
            <v>733.9</v>
          </cell>
          <cell r="C71">
            <v>770.59500000000003</v>
          </cell>
          <cell r="D71">
            <v>785.27300000000002</v>
          </cell>
          <cell r="E71">
            <v>807.29000000000008</v>
          </cell>
          <cell r="F71">
            <v>821.96800000000007</v>
          </cell>
          <cell r="G71">
            <v>807.29000000000008</v>
          </cell>
          <cell r="H71">
            <v>843.9849999999999</v>
          </cell>
          <cell r="I71">
            <v>954.07</v>
          </cell>
          <cell r="J71">
            <v>623.81499999999994</v>
          </cell>
          <cell r="K71">
            <v>611.58333333333337</v>
          </cell>
          <cell r="L71">
            <v>642.16250000000002</v>
          </cell>
          <cell r="M71">
            <v>519.8458333333333</v>
          </cell>
        </row>
        <row r="72">
          <cell r="A72" t="str">
            <v>Pasticciere. Лента бордюрная в рулоне 510 м, h=45 мм, w=40 мкм</v>
          </cell>
          <cell r="B72">
            <v>880.67</v>
          </cell>
          <cell r="C72">
            <v>924.70349999999996</v>
          </cell>
          <cell r="D72">
            <v>942.31690000000003</v>
          </cell>
          <cell r="E72">
            <v>968.73700000000008</v>
          </cell>
          <cell r="F72">
            <v>986.35040000000004</v>
          </cell>
          <cell r="G72">
            <v>968.73700000000008</v>
          </cell>
          <cell r="H72">
            <v>1012.7704999999999</v>
          </cell>
          <cell r="I72">
            <v>1144.8710000000001</v>
          </cell>
          <cell r="J72">
            <v>748.56949999999995</v>
          </cell>
          <cell r="K72">
            <v>733.89166666666665</v>
          </cell>
          <cell r="L72">
            <v>770.58625000000006</v>
          </cell>
          <cell r="M72">
            <v>623.80791666666664</v>
          </cell>
        </row>
        <row r="73">
          <cell r="A73" t="str">
            <v>Pasticciere. Лента бордюрная в рулоне 510 м, h=50 мм, w=40 мкм</v>
          </cell>
          <cell r="B73">
            <v>917.36</v>
          </cell>
          <cell r="C73">
            <v>963.22800000000007</v>
          </cell>
          <cell r="D73">
            <v>981.57520000000011</v>
          </cell>
          <cell r="E73">
            <v>1009.0960000000001</v>
          </cell>
          <cell r="F73">
            <v>1027.4432000000002</v>
          </cell>
          <cell r="G73">
            <v>1009.0960000000001</v>
          </cell>
          <cell r="H73">
            <v>1054.9639999999999</v>
          </cell>
          <cell r="I73">
            <v>1192.568</v>
          </cell>
          <cell r="J73">
            <v>779.75599999999997</v>
          </cell>
          <cell r="K73">
            <v>764.4666666666667</v>
          </cell>
          <cell r="L73">
            <v>802.69</v>
          </cell>
          <cell r="M73">
            <v>649.79666666666662</v>
          </cell>
        </row>
        <row r="74">
          <cell r="A74" t="str">
            <v>Pasticciere. Лента бордюрная в рулоне 510 м, h=60 мм, w= 40 мкм (Варенье)</v>
          </cell>
          <cell r="B74">
            <v>500</v>
          </cell>
          <cell r="C74">
            <v>525</v>
          </cell>
          <cell r="D74">
            <v>535</v>
          </cell>
          <cell r="E74">
            <v>550</v>
          </cell>
          <cell r="F74">
            <v>560</v>
          </cell>
          <cell r="G74">
            <v>550</v>
          </cell>
          <cell r="H74">
            <v>575</v>
          </cell>
          <cell r="I74">
            <v>650</v>
          </cell>
          <cell r="J74">
            <v>425</v>
          </cell>
          <cell r="K74">
            <v>416.66666666666669</v>
          </cell>
          <cell r="L74">
            <v>437.50000000000006</v>
          </cell>
          <cell r="M74">
            <v>354.16666666666669</v>
          </cell>
        </row>
        <row r="75">
          <cell r="A75" t="str">
            <v>Pasticciere. Лента бордюрная в рулоне 510 м, h=60 мм, w= 40 мкм (Мёд)</v>
          </cell>
          <cell r="B75">
            <v>500</v>
          </cell>
          <cell r="C75">
            <v>525</v>
          </cell>
          <cell r="D75">
            <v>535</v>
          </cell>
          <cell r="E75">
            <v>550</v>
          </cell>
          <cell r="F75">
            <v>560</v>
          </cell>
          <cell r="G75">
            <v>550</v>
          </cell>
          <cell r="H75">
            <v>575</v>
          </cell>
          <cell r="I75">
            <v>650</v>
          </cell>
          <cell r="J75">
            <v>425</v>
          </cell>
          <cell r="K75">
            <v>416.66666666666669</v>
          </cell>
          <cell r="L75">
            <v>437.50000000000006</v>
          </cell>
          <cell r="M75">
            <v>354.16666666666669</v>
          </cell>
        </row>
        <row r="76">
          <cell r="A76" t="str">
            <v>Pasticciere. Лента бордюрная в рулоне 510 м, h=60 мм, w= 40 мкм (Пузырьки)</v>
          </cell>
          <cell r="B76">
            <v>500</v>
          </cell>
          <cell r="C76">
            <v>525</v>
          </cell>
          <cell r="D76">
            <v>535</v>
          </cell>
          <cell r="E76">
            <v>550</v>
          </cell>
          <cell r="F76">
            <v>560</v>
          </cell>
          <cell r="G76">
            <v>550</v>
          </cell>
          <cell r="H76">
            <v>575</v>
          </cell>
          <cell r="I76">
            <v>650</v>
          </cell>
          <cell r="J76">
            <v>425</v>
          </cell>
          <cell r="K76">
            <v>416.66666666666669</v>
          </cell>
          <cell r="L76">
            <v>437.50000000000006</v>
          </cell>
          <cell r="M76">
            <v>354.16666666666669</v>
          </cell>
        </row>
        <row r="77">
          <cell r="A77" t="str">
            <v>Pasticciere. Лента бордюрная в рулоне 510 м, h=60 мм, w= 40 мкм (Шоколад)</v>
          </cell>
          <cell r="B77">
            <v>500</v>
          </cell>
          <cell r="C77">
            <v>525</v>
          </cell>
          <cell r="D77">
            <v>535</v>
          </cell>
          <cell r="E77">
            <v>550</v>
          </cell>
          <cell r="F77">
            <v>560</v>
          </cell>
          <cell r="G77">
            <v>550</v>
          </cell>
          <cell r="H77">
            <v>575</v>
          </cell>
          <cell r="I77">
            <v>650</v>
          </cell>
          <cell r="J77">
            <v>425</v>
          </cell>
          <cell r="K77">
            <v>416.66666666666669</v>
          </cell>
          <cell r="L77">
            <v>437.50000000000006</v>
          </cell>
          <cell r="M77">
            <v>354.16666666666669</v>
          </cell>
        </row>
        <row r="78">
          <cell r="A78" t="str">
            <v>Pasticciere. Лента бордюрная в рулоне 510 м, h=60 мм, w=40 мкм</v>
          </cell>
          <cell r="B78">
            <v>1100.82</v>
          </cell>
          <cell r="C78">
            <v>1155.8609999999999</v>
          </cell>
          <cell r="D78">
            <v>1177.8774000000001</v>
          </cell>
          <cell r="E78">
            <v>1210.902</v>
          </cell>
          <cell r="F78">
            <v>1232.9184</v>
          </cell>
          <cell r="G78">
            <v>1210.902</v>
          </cell>
          <cell r="H78">
            <v>1265.9429999999998</v>
          </cell>
          <cell r="I78">
            <v>1431.066</v>
          </cell>
          <cell r="J78">
            <v>935.69699999999989</v>
          </cell>
          <cell r="K78">
            <v>917.35</v>
          </cell>
          <cell r="L78">
            <v>963.21750000000009</v>
          </cell>
          <cell r="M78">
            <v>779.74749999999995</v>
          </cell>
        </row>
        <row r="79">
          <cell r="A79" t="str">
            <v>Pasticciere. Лента бордюрная в рулоне 510 м, h=80 мм, w=40 мкм</v>
          </cell>
          <cell r="B79">
            <v>1467.77</v>
          </cell>
          <cell r="C79">
            <v>1541.1585</v>
          </cell>
          <cell r="D79">
            <v>1570.5139000000001</v>
          </cell>
          <cell r="E79">
            <v>1614.547</v>
          </cell>
          <cell r="F79">
            <v>1643.9024000000002</v>
          </cell>
          <cell r="G79">
            <v>1614.547</v>
          </cell>
          <cell r="H79">
            <v>1687.9354999999998</v>
          </cell>
          <cell r="I79">
            <v>1908.1010000000001</v>
          </cell>
          <cell r="J79">
            <v>1247.6044999999999</v>
          </cell>
          <cell r="K79">
            <v>1223.1416666666667</v>
          </cell>
          <cell r="L79">
            <v>1284.2987499999999</v>
          </cell>
          <cell r="M79">
            <v>1039.6704166666666</v>
          </cell>
        </row>
        <row r="80">
          <cell r="A80" t="str">
            <v>Pasticciere. Мешок кондитерский в пачке 40 см PASTICCIERE (100шт/упак.)</v>
          </cell>
          <cell r="B80">
            <v>4.41</v>
          </cell>
          <cell r="C80">
            <v>4.6305000000000005</v>
          </cell>
          <cell r="D80">
            <v>4.7187000000000001</v>
          </cell>
          <cell r="E80">
            <v>4.8510000000000009</v>
          </cell>
          <cell r="F80">
            <v>4.9392000000000005</v>
          </cell>
          <cell r="G80">
            <v>4.8510000000000009</v>
          </cell>
          <cell r="H80">
            <v>5.0714999999999995</v>
          </cell>
          <cell r="I80">
            <v>5.7330000000000005</v>
          </cell>
          <cell r="J80">
            <v>3.7484999999999999</v>
          </cell>
          <cell r="K80">
            <v>3.6750000000000003</v>
          </cell>
          <cell r="L80">
            <v>3.8587500000000006</v>
          </cell>
          <cell r="M80">
            <v>3.1237500000000002</v>
          </cell>
        </row>
        <row r="81">
          <cell r="A81" t="str">
            <v>Pasticciere. Мешок кондитерский в пачке 55 см PASTICCIERE (100шт./упак)</v>
          </cell>
          <cell r="B81">
            <v>7.05</v>
          </cell>
          <cell r="C81">
            <v>7.4024999999999999</v>
          </cell>
          <cell r="D81">
            <v>7.5434999999999999</v>
          </cell>
          <cell r="E81">
            <v>7.7550000000000008</v>
          </cell>
          <cell r="F81">
            <v>7.8960000000000008</v>
          </cell>
          <cell r="G81">
            <v>7.7550000000000008</v>
          </cell>
          <cell r="H81">
            <v>8.1074999999999999</v>
          </cell>
          <cell r="I81">
            <v>9.1650000000000009</v>
          </cell>
          <cell r="J81">
            <v>5.9924999999999997</v>
          </cell>
          <cell r="K81">
            <v>5.875</v>
          </cell>
          <cell r="L81">
            <v>6.1687500000000002</v>
          </cell>
          <cell r="M81">
            <v>4.9937499999999995</v>
          </cell>
        </row>
        <row r="82">
          <cell r="A82" t="str">
            <v>Pasticciere. Мешок кондитерский в пачке 61 см PASTICCIERE (100шт./упак.)</v>
          </cell>
          <cell r="B82">
            <v>8.82</v>
          </cell>
          <cell r="C82">
            <v>9.261000000000001</v>
          </cell>
          <cell r="D82">
            <v>9.4374000000000002</v>
          </cell>
          <cell r="E82">
            <v>9.7020000000000017</v>
          </cell>
          <cell r="F82">
            <v>9.878400000000001</v>
          </cell>
          <cell r="G82">
            <v>9.7020000000000017</v>
          </cell>
          <cell r="H82">
            <v>10.142999999999999</v>
          </cell>
          <cell r="I82">
            <v>11.466000000000001</v>
          </cell>
          <cell r="J82">
            <v>7.4969999999999999</v>
          </cell>
          <cell r="K82">
            <v>7.3500000000000005</v>
          </cell>
          <cell r="L82">
            <v>7.7175000000000011</v>
          </cell>
          <cell r="M82">
            <v>6.2475000000000005</v>
          </cell>
        </row>
        <row r="83">
          <cell r="A83" t="str">
            <v>Pasticciere. Подложка 120*200 мм золото (толщина 1,5 мм) 50 шт/упак.</v>
          </cell>
          <cell r="B83">
            <v>2.5499999999999998</v>
          </cell>
          <cell r="C83">
            <v>2.6774999999999998</v>
          </cell>
          <cell r="D83">
            <v>2.7284999999999999</v>
          </cell>
          <cell r="E83">
            <v>2.8050000000000002</v>
          </cell>
          <cell r="F83">
            <v>2.8559999999999999</v>
          </cell>
          <cell r="G83">
            <v>2.8050000000000002</v>
          </cell>
          <cell r="H83">
            <v>2.9324999999999997</v>
          </cell>
          <cell r="I83">
            <v>3.3149999999999999</v>
          </cell>
          <cell r="J83">
            <v>2.1675</v>
          </cell>
          <cell r="K83">
            <v>2.125</v>
          </cell>
          <cell r="L83">
            <v>2.2312500000000002</v>
          </cell>
          <cell r="M83">
            <v>1.8062499999999999</v>
          </cell>
        </row>
        <row r="84">
          <cell r="A84" t="str">
            <v>Pasticciere. Подложка 200*300 мм золото (толщина 0,8мм) (100шт/упак)</v>
          </cell>
          <cell r="B84">
            <v>4.8499999999999996</v>
          </cell>
          <cell r="C84">
            <v>5.0925000000000002</v>
          </cell>
          <cell r="D84">
            <v>5.1894999999999998</v>
          </cell>
          <cell r="E84">
            <v>5.335</v>
          </cell>
          <cell r="F84">
            <v>5.4320000000000004</v>
          </cell>
          <cell r="G84">
            <v>5.335</v>
          </cell>
          <cell r="H84">
            <v>5.5774999999999988</v>
          </cell>
          <cell r="I84">
            <v>6.3049999999999997</v>
          </cell>
          <cell r="J84">
            <v>4.1224999999999996</v>
          </cell>
          <cell r="K84">
            <v>4.041666666666667</v>
          </cell>
          <cell r="L84">
            <v>4.2437500000000004</v>
          </cell>
          <cell r="M84">
            <v>3.4354166666666668</v>
          </cell>
        </row>
        <row r="85">
          <cell r="A85" t="str">
            <v>Pasticciere. Подложка белая 200х200, с ламинацией закругленные углы (толщина 0,8) (100 шт/упак)</v>
          </cell>
          <cell r="B85">
            <v>5.35</v>
          </cell>
          <cell r="C85">
            <v>5.6174999999999997</v>
          </cell>
          <cell r="D85">
            <v>5.7244999999999999</v>
          </cell>
          <cell r="E85">
            <v>5.8849999999999998</v>
          </cell>
          <cell r="F85">
            <v>5.992</v>
          </cell>
          <cell r="G85">
            <v>5.8849999999999998</v>
          </cell>
          <cell r="H85">
            <v>6.152499999999999</v>
          </cell>
          <cell r="I85">
            <v>6.9550000000000001</v>
          </cell>
          <cell r="J85">
            <v>4.5474999999999994</v>
          </cell>
          <cell r="K85">
            <v>4.458333333333333</v>
          </cell>
          <cell r="L85">
            <v>4.6812499999999995</v>
          </cell>
          <cell r="M85">
            <v>3.7895833333333329</v>
          </cell>
        </row>
        <row r="86">
          <cell r="A86" t="str">
            <v>Pasticciere. Подложка белая D220, с ламинацией (толщина 0,8) (100 шт/упак)</v>
          </cell>
          <cell r="B86">
            <v>5.95</v>
          </cell>
          <cell r="C86">
            <v>6.2475000000000005</v>
          </cell>
          <cell r="D86">
            <v>6.3665000000000003</v>
          </cell>
          <cell r="E86">
            <v>6.5450000000000008</v>
          </cell>
          <cell r="F86">
            <v>6.6640000000000006</v>
          </cell>
          <cell r="G86">
            <v>6.5450000000000008</v>
          </cell>
          <cell r="H86">
            <v>6.8424999999999994</v>
          </cell>
          <cell r="I86">
            <v>7.7350000000000003</v>
          </cell>
          <cell r="J86">
            <v>5.0575000000000001</v>
          </cell>
          <cell r="K86">
            <v>4.9583333333333339</v>
          </cell>
          <cell r="L86">
            <v>5.2062500000000007</v>
          </cell>
          <cell r="M86">
            <v>4.2145833333333336</v>
          </cell>
        </row>
        <row r="87">
          <cell r="A87" t="str">
            <v>Pasticciere. Подложка жемчуг 340*250 мм закругленные углы (Толщина 0,8 мм)*100 шт./упак.</v>
          </cell>
          <cell r="B87">
            <v>11.89</v>
          </cell>
          <cell r="C87">
            <v>12.484500000000001</v>
          </cell>
          <cell r="D87">
            <v>12.722300000000001</v>
          </cell>
          <cell r="E87">
            <v>13.079000000000002</v>
          </cell>
          <cell r="F87">
            <v>13.316800000000002</v>
          </cell>
          <cell r="G87">
            <v>13.079000000000002</v>
          </cell>
          <cell r="H87">
            <v>13.673499999999999</v>
          </cell>
          <cell r="I87">
            <v>15.457000000000001</v>
          </cell>
          <cell r="J87">
            <v>10.1065</v>
          </cell>
          <cell r="K87">
            <v>9.908333333333335</v>
          </cell>
          <cell r="L87">
            <v>10.403750000000002</v>
          </cell>
          <cell r="M87">
            <v>8.4220833333333349</v>
          </cell>
        </row>
        <row r="88">
          <cell r="A88" t="str">
            <v>Pasticciere. Подложка золото 100*60 мм (Толщина 0,8 мм)*100шт/упак</v>
          </cell>
          <cell r="B88">
            <v>0.71</v>
          </cell>
          <cell r="C88">
            <v>0.74549999999999994</v>
          </cell>
          <cell r="D88">
            <v>0.75970000000000004</v>
          </cell>
          <cell r="E88">
            <v>0.78100000000000003</v>
          </cell>
          <cell r="F88">
            <v>0.79520000000000002</v>
          </cell>
          <cell r="G88">
            <v>0.78100000000000003</v>
          </cell>
          <cell r="H88">
            <v>0.81649999999999989</v>
          </cell>
          <cell r="I88">
            <v>0.92299999999999993</v>
          </cell>
          <cell r="J88">
            <v>0.60349999999999993</v>
          </cell>
          <cell r="K88">
            <v>0.59166666666666667</v>
          </cell>
          <cell r="L88">
            <v>0.62125000000000008</v>
          </cell>
          <cell r="M88">
            <v>0.50291666666666668</v>
          </cell>
        </row>
        <row r="89">
          <cell r="A89" t="str">
            <v>Pasticciere. Подложка золото 110*60 мм (Толщина 0,8 мм)*100шт/упак</v>
          </cell>
          <cell r="B89">
            <v>0.56000000000000005</v>
          </cell>
          <cell r="C89">
            <v>0.58800000000000008</v>
          </cell>
          <cell r="D89">
            <v>0.59920000000000007</v>
          </cell>
          <cell r="E89">
            <v>0.6160000000000001</v>
          </cell>
          <cell r="F89">
            <v>0.62720000000000009</v>
          </cell>
          <cell r="G89">
            <v>0.6160000000000001</v>
          </cell>
          <cell r="H89">
            <v>0.64400000000000002</v>
          </cell>
          <cell r="I89">
            <v>0.72800000000000009</v>
          </cell>
          <cell r="J89">
            <v>0.47600000000000003</v>
          </cell>
          <cell r="K89">
            <v>0.46666666666666673</v>
          </cell>
          <cell r="L89">
            <v>0.4900000000000001</v>
          </cell>
          <cell r="M89">
            <v>0.39666666666666672</v>
          </cell>
        </row>
        <row r="90">
          <cell r="A90" t="str">
            <v>Pasticciere. Подложка золото 120*90 мм  (Толщина 0,8 мм)*100 шт./упак.</v>
          </cell>
          <cell r="B90">
            <v>0.79</v>
          </cell>
          <cell r="C90">
            <v>0.82950000000000013</v>
          </cell>
          <cell r="D90">
            <v>0.84530000000000005</v>
          </cell>
          <cell r="E90">
            <v>0.86900000000000011</v>
          </cell>
          <cell r="F90">
            <v>0.88480000000000014</v>
          </cell>
          <cell r="G90">
            <v>0.86900000000000011</v>
          </cell>
          <cell r="H90">
            <v>0.90849999999999997</v>
          </cell>
          <cell r="I90">
            <v>1.0270000000000001</v>
          </cell>
          <cell r="J90">
            <v>0.67149999999999999</v>
          </cell>
          <cell r="K90">
            <v>0.65833333333333344</v>
          </cell>
          <cell r="L90">
            <v>0.69125000000000014</v>
          </cell>
          <cell r="M90">
            <v>0.55958333333333343</v>
          </cell>
        </row>
        <row r="91">
          <cell r="A91" t="str">
            <v>Pasticciere. Подложка золото 138х148 мм ( Толщина 0,8 мм )*100 шт/упак</v>
          </cell>
          <cell r="B91">
            <v>1.77</v>
          </cell>
          <cell r="C91">
            <v>1.8585</v>
          </cell>
          <cell r="D91">
            <v>1.8939000000000001</v>
          </cell>
          <cell r="E91">
            <v>1.9470000000000003</v>
          </cell>
          <cell r="F91">
            <v>1.9824000000000002</v>
          </cell>
          <cell r="G91">
            <v>1.9470000000000003</v>
          </cell>
          <cell r="H91">
            <v>2.0354999999999999</v>
          </cell>
          <cell r="I91">
            <v>2.3010000000000002</v>
          </cell>
          <cell r="J91">
            <v>1.5044999999999999</v>
          </cell>
          <cell r="K91">
            <v>1.4750000000000001</v>
          </cell>
          <cell r="L91">
            <v>1.5487500000000001</v>
          </cell>
          <cell r="M91">
            <v>1.2537500000000001</v>
          </cell>
        </row>
        <row r="92">
          <cell r="A92" t="str">
            <v>Pasticciere. Подложка золото 150*45 мм (Толщина 0,8) 100шт/упак</v>
          </cell>
          <cell r="B92">
            <v>0.72</v>
          </cell>
          <cell r="C92">
            <v>0.75600000000000001</v>
          </cell>
          <cell r="D92">
            <v>0.77039999999999997</v>
          </cell>
          <cell r="E92">
            <v>0.79200000000000004</v>
          </cell>
          <cell r="F92">
            <v>0.80640000000000001</v>
          </cell>
          <cell r="G92">
            <v>0.79200000000000004</v>
          </cell>
          <cell r="H92">
            <v>0.82799999999999996</v>
          </cell>
          <cell r="I92">
            <v>0.93599999999999994</v>
          </cell>
          <cell r="J92">
            <v>0.61199999999999999</v>
          </cell>
          <cell r="K92">
            <v>0.6</v>
          </cell>
          <cell r="L92">
            <v>0.63</v>
          </cell>
          <cell r="M92">
            <v>0.51</v>
          </cell>
        </row>
        <row r="93">
          <cell r="A93" t="str">
            <v>Pasticciere. Подложка золото 150х200 мм (Толщина 0,8 мм )*100 шт/упак</v>
          </cell>
          <cell r="B93">
            <v>2.74</v>
          </cell>
          <cell r="C93">
            <v>2.8770000000000002</v>
          </cell>
          <cell r="D93">
            <v>2.9318000000000004</v>
          </cell>
          <cell r="E93">
            <v>3.0140000000000007</v>
          </cell>
          <cell r="F93">
            <v>3.0688000000000004</v>
          </cell>
          <cell r="G93">
            <v>3.0140000000000007</v>
          </cell>
          <cell r="H93">
            <v>3.1509999999999998</v>
          </cell>
          <cell r="I93">
            <v>3.5620000000000003</v>
          </cell>
          <cell r="J93">
            <v>2.3290000000000002</v>
          </cell>
          <cell r="K93">
            <v>2.2833333333333337</v>
          </cell>
          <cell r="L93">
            <v>2.3975000000000004</v>
          </cell>
          <cell r="M93">
            <v>1.9408333333333336</v>
          </cell>
        </row>
        <row r="94">
          <cell r="A94" t="str">
            <v>Pasticciere. Подложка золото 180*150 с прямыми незакругленными углами (толщина 0,8 мм)*100 шт./уп.</v>
          </cell>
          <cell r="B94">
            <v>2.4500000000000002</v>
          </cell>
          <cell r="C94">
            <v>2.5725000000000002</v>
          </cell>
          <cell r="D94">
            <v>2.6215000000000002</v>
          </cell>
          <cell r="E94">
            <v>2.6950000000000003</v>
          </cell>
          <cell r="F94">
            <v>2.7440000000000007</v>
          </cell>
          <cell r="G94">
            <v>2.6950000000000003</v>
          </cell>
          <cell r="H94">
            <v>2.8174999999999999</v>
          </cell>
          <cell r="I94">
            <v>3.1850000000000005</v>
          </cell>
          <cell r="J94">
            <v>2.0825</v>
          </cell>
          <cell r="K94">
            <v>2.041666666666667</v>
          </cell>
          <cell r="L94">
            <v>2.1437500000000003</v>
          </cell>
          <cell r="M94">
            <v>1.7354166666666668</v>
          </cell>
        </row>
        <row r="95">
          <cell r="A95" t="str">
            <v>Pasticciere. Подложка золото 180*180 мм (Толщина 0,8 мм)*100шт/упак</v>
          </cell>
          <cell r="B95">
            <v>3.6</v>
          </cell>
          <cell r="C95">
            <v>3.7800000000000002</v>
          </cell>
          <cell r="D95">
            <v>3.8520000000000003</v>
          </cell>
          <cell r="E95">
            <v>3.9600000000000004</v>
          </cell>
          <cell r="F95">
            <v>4.0320000000000009</v>
          </cell>
          <cell r="G95">
            <v>3.9600000000000004</v>
          </cell>
          <cell r="H95">
            <v>4.1399999999999997</v>
          </cell>
          <cell r="I95">
            <v>4.6800000000000006</v>
          </cell>
          <cell r="J95">
            <v>3.06</v>
          </cell>
          <cell r="K95">
            <v>3</v>
          </cell>
          <cell r="L95">
            <v>3.1500000000000004</v>
          </cell>
          <cell r="M95">
            <v>2.5499999999999998</v>
          </cell>
        </row>
        <row r="96">
          <cell r="A96" t="str">
            <v>Pasticciere. Подложка золото 200*200 мм (Толщина 0,8 мм)*100шт/упак</v>
          </cell>
          <cell r="B96">
            <v>4.28</v>
          </cell>
          <cell r="C96">
            <v>4.4940000000000007</v>
          </cell>
          <cell r="D96">
            <v>4.5796000000000001</v>
          </cell>
          <cell r="E96">
            <v>4.7080000000000011</v>
          </cell>
          <cell r="F96">
            <v>4.7936000000000005</v>
          </cell>
          <cell r="G96">
            <v>4.7080000000000011</v>
          </cell>
          <cell r="H96">
            <v>4.9219999999999997</v>
          </cell>
          <cell r="I96">
            <v>5.5640000000000009</v>
          </cell>
          <cell r="J96">
            <v>3.6379999999999999</v>
          </cell>
          <cell r="K96">
            <v>3.5666666666666669</v>
          </cell>
          <cell r="L96">
            <v>3.7450000000000006</v>
          </cell>
          <cell r="M96">
            <v>3.0316666666666667</v>
          </cell>
        </row>
        <row r="97">
          <cell r="A97" t="str">
            <v>Pasticciere. Подложка золото 208х208 мм ( Толщина 0,8 мм )*100 шт/упак</v>
          </cell>
          <cell r="B97">
            <v>6.57</v>
          </cell>
          <cell r="C97">
            <v>6.8985000000000003</v>
          </cell>
          <cell r="D97">
            <v>7.0299000000000005</v>
          </cell>
          <cell r="E97">
            <v>7.2270000000000012</v>
          </cell>
          <cell r="F97">
            <v>7.3584000000000014</v>
          </cell>
          <cell r="G97">
            <v>7.2270000000000012</v>
          </cell>
          <cell r="H97">
            <v>7.5554999999999994</v>
          </cell>
          <cell r="I97">
            <v>8.5410000000000004</v>
          </cell>
          <cell r="J97">
            <v>5.5845000000000002</v>
          </cell>
          <cell r="K97">
            <v>5.4750000000000005</v>
          </cell>
          <cell r="L97">
            <v>5.7487500000000011</v>
          </cell>
          <cell r="M97">
            <v>4.6537500000000005</v>
          </cell>
        </row>
        <row r="98">
          <cell r="A98" t="str">
            <v>Pasticciere. Подложка золото 220*220 мм (Толщина 0,8 мм)*100шт/упак</v>
          </cell>
          <cell r="B98">
            <v>5.71</v>
          </cell>
          <cell r="C98">
            <v>5.9954999999999998</v>
          </cell>
          <cell r="D98">
            <v>6.1097000000000001</v>
          </cell>
          <cell r="E98">
            <v>6.2810000000000006</v>
          </cell>
          <cell r="F98">
            <v>6.3952000000000009</v>
          </cell>
          <cell r="G98">
            <v>6.2810000000000006</v>
          </cell>
          <cell r="H98">
            <v>6.5664999999999996</v>
          </cell>
          <cell r="I98">
            <v>7.423</v>
          </cell>
          <cell r="J98">
            <v>4.8534999999999995</v>
          </cell>
          <cell r="K98">
            <v>4.7583333333333337</v>
          </cell>
          <cell r="L98">
            <v>4.9962500000000007</v>
          </cell>
          <cell r="M98">
            <v>4.0445833333333336</v>
          </cell>
        </row>
        <row r="99">
          <cell r="A99" t="str">
            <v>Pasticciere. Подложка золото 230*230 мм (Толщина 0,8 мм)*100 шт/упак</v>
          </cell>
          <cell r="B99">
            <v>8.26</v>
          </cell>
          <cell r="C99">
            <v>8.673</v>
          </cell>
          <cell r="D99">
            <v>8.8382000000000005</v>
          </cell>
          <cell r="E99">
            <v>9.0860000000000003</v>
          </cell>
          <cell r="F99">
            <v>9.2512000000000008</v>
          </cell>
          <cell r="G99">
            <v>9.0860000000000003</v>
          </cell>
          <cell r="H99">
            <v>9.4989999999999988</v>
          </cell>
          <cell r="I99">
            <v>10.738</v>
          </cell>
          <cell r="J99">
            <v>7.0209999999999999</v>
          </cell>
          <cell r="K99">
            <v>6.8833333333333337</v>
          </cell>
          <cell r="L99">
            <v>7.2275000000000009</v>
          </cell>
          <cell r="M99">
            <v>5.8508333333333331</v>
          </cell>
        </row>
        <row r="100">
          <cell r="A100" t="str">
            <v>Pasticciere. Подложка золото 240*240 мм (Толщина 0,8 мм)*100 шт/упак</v>
          </cell>
          <cell r="B100">
            <v>7.14</v>
          </cell>
          <cell r="C100">
            <v>7.4969999999999999</v>
          </cell>
          <cell r="D100">
            <v>7.6398000000000001</v>
          </cell>
          <cell r="E100">
            <v>7.8540000000000001</v>
          </cell>
          <cell r="F100">
            <v>7.9968000000000004</v>
          </cell>
          <cell r="G100">
            <v>7.8540000000000001</v>
          </cell>
          <cell r="H100">
            <v>8.2109999999999985</v>
          </cell>
          <cell r="I100">
            <v>9.282</v>
          </cell>
          <cell r="J100">
            <v>6.069</v>
          </cell>
          <cell r="K100">
            <v>5.95</v>
          </cell>
          <cell r="L100">
            <v>6.2475000000000005</v>
          </cell>
          <cell r="M100">
            <v>5.0575000000000001</v>
          </cell>
        </row>
        <row r="101">
          <cell r="A101" t="str">
            <v>Pasticciere. Подложка золото 248х248 мм ( Толщина 0,8 мм )*100 шт/упак</v>
          </cell>
          <cell r="B101">
            <v>6.19</v>
          </cell>
          <cell r="C101">
            <v>6.4995000000000003</v>
          </cell>
          <cell r="D101">
            <v>6.6233000000000004</v>
          </cell>
          <cell r="E101">
            <v>6.8090000000000011</v>
          </cell>
          <cell r="F101">
            <v>6.9328000000000012</v>
          </cell>
          <cell r="G101">
            <v>6.8090000000000011</v>
          </cell>
          <cell r="H101">
            <v>7.1185</v>
          </cell>
          <cell r="I101">
            <v>8.0470000000000006</v>
          </cell>
          <cell r="J101">
            <v>5.2614999999999998</v>
          </cell>
          <cell r="K101">
            <v>5.1583333333333341</v>
          </cell>
          <cell r="L101">
            <v>5.4162500000000007</v>
          </cell>
          <cell r="M101">
            <v>4.3845833333333335</v>
          </cell>
        </row>
        <row r="102">
          <cell r="A102" t="str">
            <v>Pasticciere. Подложка золото 250*250 мм (Толщина 0,8 мм)*100шт/упак</v>
          </cell>
          <cell r="B102">
            <v>7.2</v>
          </cell>
          <cell r="C102">
            <v>7.5600000000000005</v>
          </cell>
          <cell r="D102">
            <v>7.7040000000000006</v>
          </cell>
          <cell r="E102">
            <v>7.9200000000000008</v>
          </cell>
          <cell r="F102">
            <v>8.0640000000000018</v>
          </cell>
          <cell r="G102">
            <v>7.9200000000000008</v>
          </cell>
          <cell r="H102">
            <v>8.2799999999999994</v>
          </cell>
          <cell r="I102">
            <v>9.3600000000000012</v>
          </cell>
          <cell r="J102">
            <v>6.12</v>
          </cell>
          <cell r="K102">
            <v>6</v>
          </cell>
          <cell r="L102">
            <v>6.3000000000000007</v>
          </cell>
          <cell r="M102">
            <v>5.0999999999999996</v>
          </cell>
        </row>
        <row r="103">
          <cell r="A103" t="str">
            <v>Pasticciere. Подложка золото 260*260 мм (Толщина 0,8 мм)*100 шт/упак</v>
          </cell>
          <cell r="B103">
            <v>7.2</v>
          </cell>
          <cell r="C103">
            <v>7.5600000000000005</v>
          </cell>
          <cell r="D103">
            <v>7.7040000000000006</v>
          </cell>
          <cell r="E103">
            <v>7.9200000000000008</v>
          </cell>
          <cell r="F103">
            <v>8.0640000000000018</v>
          </cell>
          <cell r="G103">
            <v>7.9200000000000008</v>
          </cell>
          <cell r="H103">
            <v>8.2799999999999994</v>
          </cell>
          <cell r="I103">
            <v>9.3600000000000012</v>
          </cell>
          <cell r="J103">
            <v>6.12</v>
          </cell>
          <cell r="K103">
            <v>6</v>
          </cell>
          <cell r="L103">
            <v>6.3000000000000007</v>
          </cell>
          <cell r="M103">
            <v>5.0999999999999996</v>
          </cell>
        </row>
        <row r="104">
          <cell r="A104" t="str">
            <v>Pasticciere. Подложка золото 300*130 мм (Толщина 0,8 мм)*100шт/упак</v>
          </cell>
          <cell r="B104">
            <v>4.93</v>
          </cell>
          <cell r="C104">
            <v>5.1764999999999999</v>
          </cell>
          <cell r="D104">
            <v>5.2751000000000001</v>
          </cell>
          <cell r="E104">
            <v>5.423</v>
          </cell>
          <cell r="F104">
            <v>5.5216000000000003</v>
          </cell>
          <cell r="G104">
            <v>5.423</v>
          </cell>
          <cell r="H104">
            <v>5.6694999999999993</v>
          </cell>
          <cell r="I104">
            <v>6.4089999999999998</v>
          </cell>
          <cell r="J104">
            <v>4.1904999999999992</v>
          </cell>
          <cell r="K104">
            <v>4.1083333333333334</v>
          </cell>
          <cell r="L104">
            <v>4.3137500000000006</v>
          </cell>
          <cell r="M104">
            <v>3.4920833333333334</v>
          </cell>
        </row>
        <row r="105">
          <cell r="A105" t="str">
            <v>Pasticciere. Подложка золото 300*300 мм (Толщина 0,8 мм)*100шт/упак</v>
          </cell>
          <cell r="B105">
            <v>14.4</v>
          </cell>
          <cell r="C105">
            <v>15.120000000000001</v>
          </cell>
          <cell r="D105">
            <v>15.408000000000001</v>
          </cell>
          <cell r="E105">
            <v>15.840000000000002</v>
          </cell>
          <cell r="F105">
            <v>16.128000000000004</v>
          </cell>
          <cell r="G105">
            <v>15.840000000000002</v>
          </cell>
          <cell r="H105">
            <v>16.559999999999999</v>
          </cell>
          <cell r="I105">
            <v>18.720000000000002</v>
          </cell>
          <cell r="J105">
            <v>12.24</v>
          </cell>
          <cell r="K105">
            <v>12</v>
          </cell>
          <cell r="L105">
            <v>12.600000000000001</v>
          </cell>
          <cell r="M105">
            <v>10.199999999999999</v>
          </cell>
        </row>
        <row r="106">
          <cell r="A106" t="str">
            <v>Pasticciere. Подложка золото 400*600 мм (Толщина 0,8 мм)*100 шт./упак.</v>
          </cell>
          <cell r="B106">
            <v>28.58</v>
          </cell>
          <cell r="C106">
            <v>30.009</v>
          </cell>
          <cell r="D106">
            <v>30.5806</v>
          </cell>
          <cell r="E106">
            <v>31.438000000000002</v>
          </cell>
          <cell r="F106">
            <v>32.009599999999999</v>
          </cell>
          <cell r="G106">
            <v>31.438000000000002</v>
          </cell>
          <cell r="H106">
            <v>32.866999999999997</v>
          </cell>
          <cell r="I106">
            <v>37.153999999999996</v>
          </cell>
          <cell r="J106">
            <v>24.292999999999999</v>
          </cell>
          <cell r="K106">
            <v>23.816666666666666</v>
          </cell>
          <cell r="L106">
            <v>25.0075</v>
          </cell>
          <cell r="M106">
            <v>20.244166666666665</v>
          </cell>
        </row>
        <row r="107">
          <cell r="A107" t="str">
            <v>Pasticciere. Подложка золото 60*60 мм (Толщина 0,8)*100 шт/упак</v>
          </cell>
          <cell r="B107">
            <v>0.37</v>
          </cell>
          <cell r="C107">
            <v>0.38850000000000001</v>
          </cell>
          <cell r="D107">
            <v>0.39590000000000003</v>
          </cell>
          <cell r="E107">
            <v>0.40700000000000003</v>
          </cell>
          <cell r="F107">
            <v>0.41440000000000005</v>
          </cell>
          <cell r="G107">
            <v>0.40700000000000003</v>
          </cell>
          <cell r="H107">
            <v>0.42549999999999999</v>
          </cell>
          <cell r="I107">
            <v>0.48099999999999998</v>
          </cell>
          <cell r="J107">
            <v>0.3145</v>
          </cell>
          <cell r="K107">
            <v>0.30833333333333335</v>
          </cell>
          <cell r="L107">
            <v>0.32375000000000004</v>
          </cell>
          <cell r="M107">
            <v>0.26208333333333333</v>
          </cell>
        </row>
        <row r="108">
          <cell r="A108" t="str">
            <v>Pasticciere. Подложка золото 70*70 мм (Толщина 0,8 мм)*100шт/упак</v>
          </cell>
          <cell r="B108">
            <v>0.73</v>
          </cell>
          <cell r="C108">
            <v>0.76649999999999996</v>
          </cell>
          <cell r="D108">
            <v>0.78110000000000002</v>
          </cell>
          <cell r="E108">
            <v>0.80300000000000005</v>
          </cell>
          <cell r="F108">
            <v>0.8176000000000001</v>
          </cell>
          <cell r="G108">
            <v>0.80300000000000005</v>
          </cell>
          <cell r="H108">
            <v>0.83949999999999991</v>
          </cell>
          <cell r="I108">
            <v>0.94899999999999995</v>
          </cell>
          <cell r="J108">
            <v>0.62049999999999994</v>
          </cell>
          <cell r="K108">
            <v>0.60833333333333339</v>
          </cell>
          <cell r="L108">
            <v>0.63875000000000004</v>
          </cell>
          <cell r="M108">
            <v>0.51708333333333334</v>
          </cell>
        </row>
        <row r="109">
          <cell r="A109" t="str">
            <v>Pasticciere. Подложка золото 80*190 мм (Толщина 0,8 мм)*100шт/упак</v>
          </cell>
          <cell r="B109">
            <v>1.37</v>
          </cell>
          <cell r="C109">
            <v>1.4385000000000001</v>
          </cell>
          <cell r="D109">
            <v>1.4659000000000002</v>
          </cell>
          <cell r="E109">
            <v>1.5070000000000003</v>
          </cell>
          <cell r="F109">
            <v>1.5344000000000002</v>
          </cell>
          <cell r="G109">
            <v>1.5070000000000003</v>
          </cell>
          <cell r="H109">
            <v>1.5754999999999999</v>
          </cell>
          <cell r="I109">
            <v>1.7810000000000001</v>
          </cell>
          <cell r="J109">
            <v>1.1645000000000001</v>
          </cell>
          <cell r="K109">
            <v>1.1416666666666668</v>
          </cell>
          <cell r="L109">
            <v>1.1987500000000002</v>
          </cell>
          <cell r="M109">
            <v>0.97041666666666682</v>
          </cell>
        </row>
        <row r="110">
          <cell r="A110" t="str">
            <v>Pasticciere. Подложка золото 800*800 мм (Толщина 0,8 мм)*50 шт/упак</v>
          </cell>
          <cell r="B110">
            <v>59.72</v>
          </cell>
          <cell r="C110">
            <v>62.706000000000003</v>
          </cell>
          <cell r="D110">
            <v>63.900400000000005</v>
          </cell>
          <cell r="E110">
            <v>65.692000000000007</v>
          </cell>
          <cell r="F110">
            <v>66.886400000000009</v>
          </cell>
          <cell r="G110">
            <v>65.692000000000007</v>
          </cell>
          <cell r="H110">
            <v>68.677999999999997</v>
          </cell>
          <cell r="I110">
            <v>77.635999999999996</v>
          </cell>
          <cell r="J110">
            <v>50.762</v>
          </cell>
          <cell r="K110">
            <v>49.766666666666666</v>
          </cell>
          <cell r="L110">
            <v>52.255000000000003</v>
          </cell>
          <cell r="M110">
            <v>42.301666666666662</v>
          </cell>
        </row>
        <row r="111">
          <cell r="A111" t="str">
            <v>Pasticciere. Подложка золото D 150 мм ( Толщина 0,8 мм )*100 шт/упак</v>
          </cell>
          <cell r="B111">
            <v>3.52</v>
          </cell>
          <cell r="C111">
            <v>3.6960000000000002</v>
          </cell>
          <cell r="D111">
            <v>3.7664000000000004</v>
          </cell>
          <cell r="E111">
            <v>3.8720000000000003</v>
          </cell>
          <cell r="F111">
            <v>3.9424000000000006</v>
          </cell>
          <cell r="G111">
            <v>3.8720000000000003</v>
          </cell>
          <cell r="H111">
            <v>4.048</v>
          </cell>
          <cell r="I111">
            <v>4.5760000000000005</v>
          </cell>
          <cell r="J111">
            <v>2.992</v>
          </cell>
          <cell r="K111">
            <v>2.9333333333333336</v>
          </cell>
          <cell r="L111">
            <v>3.0800000000000005</v>
          </cell>
          <cell r="M111">
            <v>2.4933333333333336</v>
          </cell>
        </row>
        <row r="112">
          <cell r="A112" t="str">
            <v>Pasticciere. Подложка золото D 170 мм ( Толщина 0,8 мм )*100 шт/упак</v>
          </cell>
          <cell r="B112">
            <v>2.42</v>
          </cell>
          <cell r="C112">
            <v>2.5409999999999999</v>
          </cell>
          <cell r="D112">
            <v>2.5893999999999999</v>
          </cell>
          <cell r="E112">
            <v>2.6619999999999999</v>
          </cell>
          <cell r="F112">
            <v>2.7104000000000004</v>
          </cell>
          <cell r="G112">
            <v>2.6619999999999999</v>
          </cell>
          <cell r="H112">
            <v>2.7829999999999999</v>
          </cell>
          <cell r="I112">
            <v>3.1459999999999999</v>
          </cell>
          <cell r="J112">
            <v>2.0569999999999999</v>
          </cell>
          <cell r="K112">
            <v>2.0166666666666666</v>
          </cell>
          <cell r="L112">
            <v>2.1175000000000002</v>
          </cell>
          <cell r="M112">
            <v>1.7141666666666666</v>
          </cell>
        </row>
        <row r="113">
          <cell r="A113" t="str">
            <v>Pasticciere. Подложка золото D 200 мм ( Толщина 0,8 мм )*100 шт/упак</v>
          </cell>
          <cell r="B113">
            <v>4.1399999999999997</v>
          </cell>
          <cell r="C113">
            <v>4.3469999999999995</v>
          </cell>
          <cell r="D113">
            <v>4.4298000000000002</v>
          </cell>
          <cell r="E113">
            <v>4.5540000000000003</v>
          </cell>
          <cell r="F113">
            <v>4.6368</v>
          </cell>
          <cell r="G113">
            <v>4.5540000000000003</v>
          </cell>
          <cell r="H113">
            <v>4.7609999999999992</v>
          </cell>
          <cell r="I113">
            <v>5.3819999999999997</v>
          </cell>
          <cell r="J113">
            <v>3.5189999999999997</v>
          </cell>
          <cell r="K113">
            <v>3.4499999999999997</v>
          </cell>
          <cell r="L113">
            <v>3.6225000000000001</v>
          </cell>
          <cell r="M113">
            <v>2.9324999999999997</v>
          </cell>
        </row>
        <row r="114">
          <cell r="A114" t="str">
            <v>Pasticciere. Подложка золото D 220 мм ( Толщина 0,8 мм )*100 шт/упак</v>
          </cell>
          <cell r="B114">
            <v>4.37</v>
          </cell>
          <cell r="C114">
            <v>4.5885000000000007</v>
          </cell>
          <cell r="D114">
            <v>4.6759000000000004</v>
          </cell>
          <cell r="E114">
            <v>4.8070000000000004</v>
          </cell>
          <cell r="F114">
            <v>4.894400000000001</v>
          </cell>
          <cell r="G114">
            <v>4.8070000000000004</v>
          </cell>
          <cell r="H114">
            <v>5.0255000000000001</v>
          </cell>
          <cell r="I114">
            <v>5.681</v>
          </cell>
          <cell r="J114">
            <v>3.7145000000000001</v>
          </cell>
          <cell r="K114">
            <v>3.6416666666666671</v>
          </cell>
          <cell r="L114">
            <v>3.8237500000000004</v>
          </cell>
          <cell r="M114">
            <v>3.0954166666666669</v>
          </cell>
        </row>
        <row r="115">
          <cell r="A115" t="str">
            <v>Pasticciere. Подложка золото D 240 мм ( Толщина 0,8 мм )*100 шт/упак</v>
          </cell>
          <cell r="B115">
            <v>6.04</v>
          </cell>
          <cell r="C115">
            <v>6.3420000000000005</v>
          </cell>
          <cell r="D115">
            <v>6.4628000000000005</v>
          </cell>
          <cell r="E115">
            <v>6.644000000000001</v>
          </cell>
          <cell r="F115">
            <v>6.764800000000001</v>
          </cell>
          <cell r="G115">
            <v>6.644000000000001</v>
          </cell>
          <cell r="H115">
            <v>6.9459999999999997</v>
          </cell>
          <cell r="I115">
            <v>7.8520000000000003</v>
          </cell>
          <cell r="J115">
            <v>5.1339999999999995</v>
          </cell>
          <cell r="K115">
            <v>5.0333333333333332</v>
          </cell>
          <cell r="L115">
            <v>5.2850000000000001</v>
          </cell>
          <cell r="M115">
            <v>4.2783333333333333</v>
          </cell>
        </row>
        <row r="116">
          <cell r="A116" t="str">
            <v>Pasticciere. Подложка золото D 250 мм ( Толщина 0,8 мм )*100 шт/упак</v>
          </cell>
          <cell r="B116">
            <v>7.14</v>
          </cell>
          <cell r="C116">
            <v>7.4969999999999999</v>
          </cell>
          <cell r="D116">
            <v>7.6398000000000001</v>
          </cell>
          <cell r="E116">
            <v>7.8540000000000001</v>
          </cell>
          <cell r="F116">
            <v>7.9968000000000004</v>
          </cell>
          <cell r="G116">
            <v>7.8540000000000001</v>
          </cell>
          <cell r="H116">
            <v>8.2109999999999985</v>
          </cell>
          <cell r="I116">
            <v>9.282</v>
          </cell>
          <cell r="J116">
            <v>6.069</v>
          </cell>
          <cell r="K116">
            <v>5.95</v>
          </cell>
          <cell r="L116">
            <v>6.2475000000000005</v>
          </cell>
          <cell r="M116">
            <v>5.0575000000000001</v>
          </cell>
        </row>
        <row r="117">
          <cell r="A117" t="str">
            <v>Pasticciere. Подложка золото D 260 мм ( Толщина 0,8 мм )*100 шт/упак</v>
          </cell>
          <cell r="B117">
            <v>6.56</v>
          </cell>
          <cell r="C117">
            <v>6.8879999999999999</v>
          </cell>
          <cell r="D117">
            <v>7.0191999999999997</v>
          </cell>
          <cell r="E117">
            <v>7.2160000000000002</v>
          </cell>
          <cell r="F117">
            <v>7.3472</v>
          </cell>
          <cell r="G117">
            <v>7.2160000000000002</v>
          </cell>
          <cell r="H117">
            <v>7.5439999999999987</v>
          </cell>
          <cell r="I117">
            <v>8.5280000000000005</v>
          </cell>
          <cell r="J117">
            <v>5.5759999999999996</v>
          </cell>
          <cell r="K117">
            <v>5.4666666666666668</v>
          </cell>
          <cell r="L117">
            <v>5.74</v>
          </cell>
          <cell r="M117">
            <v>4.6466666666666665</v>
          </cell>
        </row>
        <row r="118">
          <cell r="A118" t="str">
            <v>Pasticciere. Подложка золото D 280 мм ( Толщина 0,8 мм )*100 шт/упак</v>
          </cell>
          <cell r="B118">
            <v>8.7200000000000006</v>
          </cell>
          <cell r="C118">
            <v>9.1560000000000006</v>
          </cell>
          <cell r="D118">
            <v>9.3304000000000009</v>
          </cell>
          <cell r="E118">
            <v>9.5920000000000023</v>
          </cell>
          <cell r="F118">
            <v>9.7664000000000009</v>
          </cell>
          <cell r="G118">
            <v>9.5920000000000023</v>
          </cell>
          <cell r="H118">
            <v>10.028</v>
          </cell>
          <cell r="I118">
            <v>11.336000000000002</v>
          </cell>
          <cell r="J118">
            <v>7.4119999999999999</v>
          </cell>
          <cell r="K118">
            <v>7.2666666666666675</v>
          </cell>
          <cell r="L118">
            <v>7.6300000000000008</v>
          </cell>
          <cell r="M118">
            <v>6.1766666666666676</v>
          </cell>
        </row>
        <row r="119">
          <cell r="A119" t="str">
            <v>Pasticciere. Подложка золото D 300 мм ( Толщина 0,8 мм ) *100 шт/упак</v>
          </cell>
          <cell r="B119">
            <v>9.81</v>
          </cell>
          <cell r="C119">
            <v>10.300500000000001</v>
          </cell>
          <cell r="D119">
            <v>10.496700000000001</v>
          </cell>
          <cell r="E119">
            <v>10.791000000000002</v>
          </cell>
          <cell r="F119">
            <v>10.987200000000001</v>
          </cell>
          <cell r="G119">
            <v>10.791000000000002</v>
          </cell>
          <cell r="H119">
            <v>11.281499999999999</v>
          </cell>
          <cell r="I119">
            <v>12.753000000000002</v>
          </cell>
          <cell r="J119">
            <v>8.3384999999999998</v>
          </cell>
          <cell r="K119">
            <v>8.1750000000000007</v>
          </cell>
          <cell r="L119">
            <v>8.583750000000002</v>
          </cell>
          <cell r="M119">
            <v>6.9487500000000004</v>
          </cell>
        </row>
        <row r="120">
          <cell r="A120" t="str">
            <v>Pasticciere. Подложка золото D 320 мм ( Толщина 0,8 мм )*100 шт/упак</v>
          </cell>
          <cell r="B120">
            <v>11.3</v>
          </cell>
          <cell r="C120">
            <v>11.865000000000002</v>
          </cell>
          <cell r="D120">
            <v>12.091000000000001</v>
          </cell>
          <cell r="E120">
            <v>12.430000000000001</v>
          </cell>
          <cell r="F120">
            <v>12.656000000000002</v>
          </cell>
          <cell r="G120">
            <v>12.430000000000001</v>
          </cell>
          <cell r="H120">
            <v>12.994999999999999</v>
          </cell>
          <cell r="I120">
            <v>14.690000000000001</v>
          </cell>
          <cell r="J120">
            <v>9.6050000000000004</v>
          </cell>
          <cell r="K120">
            <v>9.4166666666666679</v>
          </cell>
          <cell r="L120">
            <v>9.8875000000000011</v>
          </cell>
          <cell r="M120">
            <v>8.0041666666666682</v>
          </cell>
        </row>
        <row r="121">
          <cell r="A121" t="str">
            <v>Pasticciere. Подложка золото D 90 мм ( Толщина 0,8 мм )*100 шт/упак</v>
          </cell>
          <cell r="B121">
            <v>1.05</v>
          </cell>
          <cell r="C121">
            <v>1.1025</v>
          </cell>
          <cell r="D121">
            <v>1.1235000000000002</v>
          </cell>
          <cell r="E121">
            <v>1.1550000000000002</v>
          </cell>
          <cell r="F121">
            <v>1.1760000000000002</v>
          </cell>
          <cell r="G121">
            <v>1.1550000000000002</v>
          </cell>
          <cell r="H121">
            <v>1.2075</v>
          </cell>
          <cell r="I121">
            <v>1.3650000000000002</v>
          </cell>
          <cell r="J121">
            <v>0.89249999999999996</v>
          </cell>
          <cell r="K121">
            <v>0.87500000000000011</v>
          </cell>
          <cell r="L121">
            <v>0.91875000000000018</v>
          </cell>
          <cell r="M121">
            <v>0.74375000000000002</v>
          </cell>
        </row>
        <row r="122">
          <cell r="A122" t="str">
            <v>Pasticciere. Подложка золото с ламинацией 100х200мм</v>
          </cell>
          <cell r="B122">
            <v>1.44</v>
          </cell>
          <cell r="C122">
            <v>1.512</v>
          </cell>
          <cell r="D122">
            <v>1.5407999999999999</v>
          </cell>
          <cell r="E122">
            <v>1.5840000000000001</v>
          </cell>
          <cell r="F122">
            <v>1.6128</v>
          </cell>
          <cell r="G122">
            <v>1.5840000000000001</v>
          </cell>
          <cell r="H122">
            <v>1.6559999999999999</v>
          </cell>
          <cell r="I122">
            <v>1.8719999999999999</v>
          </cell>
          <cell r="J122">
            <v>1.224</v>
          </cell>
          <cell r="K122">
            <v>1.2</v>
          </cell>
          <cell r="L122">
            <v>1.26</v>
          </cell>
          <cell r="M122">
            <v>1.02</v>
          </cell>
        </row>
        <row r="123">
          <cell r="A123" t="str">
            <v>Pasticciere. Подложка золото/золото 220*220 мм (Толщина 0,8 мм)*100 шт./упак.</v>
          </cell>
          <cell r="B123">
            <v>4.79</v>
          </cell>
          <cell r="C123">
            <v>5.0295000000000005</v>
          </cell>
          <cell r="D123">
            <v>5.1253000000000002</v>
          </cell>
          <cell r="E123">
            <v>5.2690000000000001</v>
          </cell>
          <cell r="F123">
            <v>5.3648000000000007</v>
          </cell>
          <cell r="G123">
            <v>5.2690000000000001</v>
          </cell>
          <cell r="H123">
            <v>5.5084999999999997</v>
          </cell>
          <cell r="I123">
            <v>6.2270000000000003</v>
          </cell>
          <cell r="J123">
            <v>4.0715000000000003</v>
          </cell>
          <cell r="K123">
            <v>3.9916666666666667</v>
          </cell>
          <cell r="L123">
            <v>4.1912500000000001</v>
          </cell>
          <cell r="M123">
            <v>3.3929166666666668</v>
          </cell>
        </row>
        <row r="124">
          <cell r="A124" t="str">
            <v>Pasticciere. Подложка золото/золото D 260 мм (Толщина 0,8мм)*100шт/упак</v>
          </cell>
          <cell r="B124">
            <v>10.48</v>
          </cell>
          <cell r="C124">
            <v>11.004000000000001</v>
          </cell>
          <cell r="D124">
            <v>11.213600000000001</v>
          </cell>
          <cell r="E124">
            <v>11.528000000000002</v>
          </cell>
          <cell r="F124">
            <v>11.737600000000002</v>
          </cell>
          <cell r="G124">
            <v>11.528000000000002</v>
          </cell>
          <cell r="H124">
            <v>12.052</v>
          </cell>
          <cell r="I124">
            <v>13.624000000000001</v>
          </cell>
          <cell r="J124">
            <v>8.9079999999999995</v>
          </cell>
          <cell r="K124">
            <v>8.7333333333333343</v>
          </cell>
          <cell r="L124">
            <v>9.1700000000000017</v>
          </cell>
          <cell r="M124">
            <v>7.4233333333333338</v>
          </cell>
        </row>
        <row r="125">
          <cell r="A125" t="str">
            <v>Pasticciere. Подложка золото/золото D 90 мм (Толщина 0,8 мм)*100 шт./упак.</v>
          </cell>
          <cell r="B125">
            <v>0.95</v>
          </cell>
          <cell r="C125">
            <v>0.99749999999999994</v>
          </cell>
          <cell r="D125">
            <v>1.0165</v>
          </cell>
          <cell r="E125">
            <v>1.0449999999999999</v>
          </cell>
          <cell r="F125">
            <v>1.0640000000000001</v>
          </cell>
          <cell r="G125">
            <v>1.0449999999999999</v>
          </cell>
          <cell r="H125">
            <v>1.0924999999999998</v>
          </cell>
          <cell r="I125">
            <v>1.2349999999999999</v>
          </cell>
          <cell r="J125">
            <v>0.8075</v>
          </cell>
          <cell r="K125">
            <v>0.79166666666666663</v>
          </cell>
          <cell r="L125">
            <v>0.83125000000000004</v>
          </cell>
          <cell r="M125">
            <v>0.67291666666666661</v>
          </cell>
        </row>
        <row r="126">
          <cell r="A126" t="str">
            <v>Pasticciere. Подложка золото/золото, треугольник с держателем 120x90 мм (толщина 0,8 мм)*100 шт./уп</v>
          </cell>
          <cell r="B126">
            <v>1.53</v>
          </cell>
          <cell r="C126">
            <v>1.6065</v>
          </cell>
          <cell r="D126">
            <v>1.6371000000000002</v>
          </cell>
          <cell r="E126">
            <v>1.6830000000000003</v>
          </cell>
          <cell r="F126">
            <v>1.7136000000000002</v>
          </cell>
          <cell r="G126">
            <v>1.6830000000000003</v>
          </cell>
          <cell r="H126">
            <v>1.7594999999999998</v>
          </cell>
          <cell r="I126">
            <v>1.9890000000000001</v>
          </cell>
          <cell r="J126">
            <v>1.3005</v>
          </cell>
          <cell r="K126">
            <v>1.2750000000000001</v>
          </cell>
          <cell r="L126">
            <v>1.3387500000000001</v>
          </cell>
          <cell r="M126">
            <v>1.08375</v>
          </cell>
        </row>
        <row r="127">
          <cell r="A127" t="str">
            <v>Pasticciere. Подложка золото/серебро D 220 мм (Толщина 0,8 мм)*100шт/упак</v>
          </cell>
          <cell r="B127">
            <v>5.3</v>
          </cell>
          <cell r="C127">
            <v>5.5650000000000004</v>
          </cell>
          <cell r="D127">
            <v>5.6710000000000003</v>
          </cell>
          <cell r="E127">
            <v>5.83</v>
          </cell>
          <cell r="F127">
            <v>5.9359999999999999</v>
          </cell>
          <cell r="G127">
            <v>5.83</v>
          </cell>
          <cell r="H127">
            <v>6.0949999999999998</v>
          </cell>
          <cell r="I127">
            <v>6.89</v>
          </cell>
          <cell r="J127">
            <v>4.5049999999999999</v>
          </cell>
          <cell r="K127">
            <v>4.416666666666667</v>
          </cell>
          <cell r="L127">
            <v>4.6375000000000002</v>
          </cell>
          <cell r="M127">
            <v>3.7541666666666669</v>
          </cell>
        </row>
        <row r="128">
          <cell r="A128" t="str">
            <v>Pasticciere. Подложка золото/серебро D 240 мм (Толщина 0,8 мм)*100шт/упак</v>
          </cell>
          <cell r="B128">
            <v>7.35</v>
          </cell>
          <cell r="C128">
            <v>7.7175000000000002</v>
          </cell>
          <cell r="D128">
            <v>7.8645000000000005</v>
          </cell>
          <cell r="E128">
            <v>8.0850000000000009</v>
          </cell>
          <cell r="F128">
            <v>8.2320000000000011</v>
          </cell>
          <cell r="G128">
            <v>8.0850000000000009</v>
          </cell>
          <cell r="H128">
            <v>8.4524999999999988</v>
          </cell>
          <cell r="I128">
            <v>9.5549999999999997</v>
          </cell>
          <cell r="J128">
            <v>6.2474999999999996</v>
          </cell>
          <cell r="K128">
            <v>6.125</v>
          </cell>
          <cell r="L128">
            <v>6.4312500000000004</v>
          </cell>
          <cell r="M128">
            <v>5.2062499999999998</v>
          </cell>
        </row>
        <row r="129">
          <cell r="A129" t="str">
            <v>Pasticciere. Подложка золото/серебро D 260 мм (Толщина 0,8 мм)*100шт/упак</v>
          </cell>
          <cell r="B129">
            <v>7.97</v>
          </cell>
          <cell r="C129">
            <v>8.3685000000000009</v>
          </cell>
          <cell r="D129">
            <v>8.5279000000000007</v>
          </cell>
          <cell r="E129">
            <v>8.7670000000000012</v>
          </cell>
          <cell r="F129">
            <v>8.926400000000001</v>
          </cell>
          <cell r="G129">
            <v>8.7670000000000012</v>
          </cell>
          <cell r="H129">
            <v>9.1654999999999998</v>
          </cell>
          <cell r="I129">
            <v>10.361000000000001</v>
          </cell>
          <cell r="J129">
            <v>6.7744999999999997</v>
          </cell>
          <cell r="K129">
            <v>6.6416666666666666</v>
          </cell>
          <cell r="L129">
            <v>6.9737499999999999</v>
          </cell>
          <cell r="M129">
            <v>5.6454166666666667</v>
          </cell>
        </row>
        <row r="130">
          <cell r="A130" t="str">
            <v>Pasticciere. Подложка золото/серебро D150 мм (Толщина 0,8 мм)*100шт/упак</v>
          </cell>
          <cell r="B130">
            <v>2.39</v>
          </cell>
          <cell r="C130">
            <v>2.5095000000000001</v>
          </cell>
          <cell r="D130">
            <v>2.5573000000000001</v>
          </cell>
          <cell r="E130">
            <v>2.6290000000000004</v>
          </cell>
          <cell r="F130">
            <v>2.6768000000000005</v>
          </cell>
          <cell r="G130">
            <v>2.6290000000000004</v>
          </cell>
          <cell r="H130">
            <v>2.7484999999999999</v>
          </cell>
          <cell r="I130">
            <v>3.1070000000000002</v>
          </cell>
          <cell r="J130">
            <v>2.0314999999999999</v>
          </cell>
          <cell r="K130">
            <v>1.9916666666666669</v>
          </cell>
          <cell r="L130">
            <v>2.0912500000000005</v>
          </cell>
          <cell r="M130">
            <v>1.6929166666666668</v>
          </cell>
        </row>
        <row r="131">
          <cell r="A131" t="str">
            <v>Pasticciere. Подложка золото/серебро D280 мм (Толщина 0,8 мм)*100шт/упак</v>
          </cell>
          <cell r="B131">
            <v>10.64</v>
          </cell>
          <cell r="C131">
            <v>11.172000000000001</v>
          </cell>
          <cell r="D131">
            <v>11.384800000000002</v>
          </cell>
          <cell r="E131">
            <v>11.704000000000002</v>
          </cell>
          <cell r="F131">
            <v>11.916800000000002</v>
          </cell>
          <cell r="G131">
            <v>11.704000000000002</v>
          </cell>
          <cell r="H131">
            <v>12.235999999999999</v>
          </cell>
          <cell r="I131">
            <v>13.832000000000001</v>
          </cell>
          <cell r="J131">
            <v>9.0440000000000005</v>
          </cell>
          <cell r="K131">
            <v>8.8666666666666671</v>
          </cell>
          <cell r="L131">
            <v>9.31</v>
          </cell>
          <cell r="M131">
            <v>7.5366666666666671</v>
          </cell>
        </row>
        <row r="132">
          <cell r="A132" t="str">
            <v>Pasticciere. Подложка золото/серебро D300 мм (Толщина 0,8 мм)*100 шт/упак</v>
          </cell>
          <cell r="B132">
            <v>11.95</v>
          </cell>
          <cell r="C132">
            <v>12.547499999999999</v>
          </cell>
          <cell r="D132">
            <v>12.7865</v>
          </cell>
          <cell r="E132">
            <v>13.145</v>
          </cell>
          <cell r="F132">
            <v>13.384</v>
          </cell>
          <cell r="G132">
            <v>13.145</v>
          </cell>
          <cell r="H132">
            <v>13.742499999999998</v>
          </cell>
          <cell r="I132">
            <v>15.535</v>
          </cell>
          <cell r="J132">
            <v>10.157499999999999</v>
          </cell>
          <cell r="K132">
            <v>9.9583333333333339</v>
          </cell>
          <cell r="L132">
            <v>10.456250000000001</v>
          </cell>
          <cell r="M132">
            <v>8.4645833333333336</v>
          </cell>
        </row>
        <row r="133">
          <cell r="A133" t="str">
            <v>Pasticciere. Подложка золото/серебро D320 мм (Толщина 0,8 мм)*100 шт/упак</v>
          </cell>
          <cell r="B133">
            <v>14.42</v>
          </cell>
          <cell r="C133">
            <v>15.141</v>
          </cell>
          <cell r="D133">
            <v>15.429400000000001</v>
          </cell>
          <cell r="E133">
            <v>15.862000000000002</v>
          </cell>
          <cell r="F133">
            <v>16.150400000000001</v>
          </cell>
          <cell r="G133">
            <v>15.862000000000002</v>
          </cell>
          <cell r="H133">
            <v>16.582999999999998</v>
          </cell>
          <cell r="I133">
            <v>18.746000000000002</v>
          </cell>
          <cell r="J133">
            <v>12.257</v>
          </cell>
          <cell r="K133">
            <v>12.016666666666667</v>
          </cell>
          <cell r="L133">
            <v>12.617500000000001</v>
          </cell>
          <cell r="M133">
            <v>10.214166666666667</v>
          </cell>
        </row>
        <row r="134">
          <cell r="A134" t="str">
            <v>Pasticciere. Подложка золото/серебро с держателем 90*55 мм (Толщина 0,8 мм)*100шт/упак</v>
          </cell>
          <cell r="B134">
            <v>1.6</v>
          </cell>
          <cell r="C134">
            <v>1.6800000000000002</v>
          </cell>
          <cell r="D134">
            <v>1.7120000000000002</v>
          </cell>
          <cell r="E134">
            <v>1.7600000000000002</v>
          </cell>
          <cell r="F134">
            <v>1.7920000000000003</v>
          </cell>
          <cell r="G134">
            <v>1.7600000000000002</v>
          </cell>
          <cell r="H134">
            <v>1.8399999999999999</v>
          </cell>
          <cell r="I134">
            <v>2.08</v>
          </cell>
          <cell r="J134">
            <v>1.36</v>
          </cell>
          <cell r="K134">
            <v>1.3333333333333335</v>
          </cell>
          <cell r="L134">
            <v>1.4000000000000001</v>
          </cell>
          <cell r="M134">
            <v>1.1333333333333335</v>
          </cell>
        </row>
        <row r="135">
          <cell r="A135" t="str">
            <v>Pasticciere. Подложка усиленная золото 300х300 мм ( Толщина 2,5 мм )* 10 шт/упак</v>
          </cell>
          <cell r="B135">
            <v>37.72</v>
          </cell>
          <cell r="C135">
            <v>39.606000000000002</v>
          </cell>
          <cell r="D135">
            <v>40.360399999999998</v>
          </cell>
          <cell r="E135">
            <v>41.492000000000004</v>
          </cell>
          <cell r="F135">
            <v>42.246400000000001</v>
          </cell>
          <cell r="G135">
            <v>41.492000000000004</v>
          </cell>
          <cell r="H135">
            <v>43.377999999999993</v>
          </cell>
          <cell r="I135">
            <v>49.036000000000001</v>
          </cell>
          <cell r="J135">
            <v>32.061999999999998</v>
          </cell>
          <cell r="K135">
            <v>31.433333333333334</v>
          </cell>
          <cell r="L135">
            <v>33.005000000000003</v>
          </cell>
          <cell r="M135">
            <v>26.718333333333334</v>
          </cell>
        </row>
        <row r="136">
          <cell r="A136" t="str">
            <v>Pasticciere. Подложка усиленная золото 300х400 мм ( Толщина 2,5 мм )* 10 шт/упак</v>
          </cell>
          <cell r="B136">
            <v>38.200000000000003</v>
          </cell>
          <cell r="C136">
            <v>40.110000000000007</v>
          </cell>
          <cell r="D136">
            <v>40.874000000000002</v>
          </cell>
          <cell r="E136">
            <v>42.02</v>
          </cell>
          <cell r="F136">
            <v>42.784000000000006</v>
          </cell>
          <cell r="G136">
            <v>42.02</v>
          </cell>
          <cell r="H136">
            <v>43.93</v>
          </cell>
          <cell r="I136">
            <v>49.660000000000004</v>
          </cell>
          <cell r="J136">
            <v>32.47</v>
          </cell>
          <cell r="K136">
            <v>31.833333333333336</v>
          </cell>
          <cell r="L136">
            <v>33.425000000000004</v>
          </cell>
          <cell r="M136">
            <v>27.058333333333334</v>
          </cell>
        </row>
        <row r="137">
          <cell r="A137" t="str">
            <v>Pasticciere. Подложка усиленная золото 370х280 мм ( Толщина 2,5 мм )* 10 шт/упак</v>
          </cell>
          <cell r="B137">
            <v>41.8</v>
          </cell>
          <cell r="C137">
            <v>43.89</v>
          </cell>
          <cell r="D137">
            <v>44.725999999999999</v>
          </cell>
          <cell r="E137">
            <v>45.980000000000004</v>
          </cell>
          <cell r="F137">
            <v>46.816000000000003</v>
          </cell>
          <cell r="G137">
            <v>45.980000000000004</v>
          </cell>
          <cell r="H137">
            <v>48.069999999999993</v>
          </cell>
          <cell r="I137">
            <v>54.339999999999996</v>
          </cell>
          <cell r="J137">
            <v>35.529999999999994</v>
          </cell>
          <cell r="K137">
            <v>34.833333333333336</v>
          </cell>
          <cell r="L137">
            <v>36.575000000000003</v>
          </cell>
          <cell r="M137">
            <v>29.608333333333334</v>
          </cell>
        </row>
        <row r="138">
          <cell r="A138" t="str">
            <v>Pasticciere. Подложка усиленная золото 400х400 мм ( Толщина 2,5 мм )* 10 шт/упак</v>
          </cell>
          <cell r="B138">
            <v>53.5</v>
          </cell>
          <cell r="C138">
            <v>56.175000000000004</v>
          </cell>
          <cell r="D138">
            <v>57.245000000000005</v>
          </cell>
          <cell r="E138">
            <v>58.85</v>
          </cell>
          <cell r="F138">
            <v>59.920000000000009</v>
          </cell>
          <cell r="G138">
            <v>58.85</v>
          </cell>
          <cell r="H138">
            <v>61.524999999999999</v>
          </cell>
          <cell r="I138">
            <v>69.55</v>
          </cell>
          <cell r="J138">
            <v>45.475000000000001</v>
          </cell>
          <cell r="K138">
            <v>44.583333333333336</v>
          </cell>
          <cell r="L138">
            <v>46.812500000000007</v>
          </cell>
          <cell r="M138">
            <v>37.895833333333336</v>
          </cell>
        </row>
        <row r="139">
          <cell r="A139" t="str">
            <v>Pasticciere. Подложка усиленная золото 600*400 мм ( Толщина 2,5 мм )* 10 шт/упак</v>
          </cell>
          <cell r="B139">
            <v>83.58</v>
          </cell>
          <cell r="C139">
            <v>87.759</v>
          </cell>
          <cell r="D139">
            <v>89.430599999999998</v>
          </cell>
          <cell r="E139">
            <v>91.938000000000002</v>
          </cell>
          <cell r="F139">
            <v>93.6096</v>
          </cell>
          <cell r="G139">
            <v>91.938000000000002</v>
          </cell>
          <cell r="H139">
            <v>96.11699999999999</v>
          </cell>
          <cell r="I139">
            <v>108.654</v>
          </cell>
          <cell r="J139">
            <v>71.042999999999992</v>
          </cell>
          <cell r="K139">
            <v>69.650000000000006</v>
          </cell>
          <cell r="L139">
            <v>73.132500000000007</v>
          </cell>
          <cell r="M139">
            <v>59.202500000000001</v>
          </cell>
        </row>
        <row r="140">
          <cell r="A140" t="str">
            <v>Pasticciere. Подложка усиленная золото D 200 мм ( Толщина 2,5 мм )* 10 шт/упак</v>
          </cell>
          <cell r="B140">
            <v>14.41</v>
          </cell>
          <cell r="C140">
            <v>15.130500000000001</v>
          </cell>
          <cell r="D140">
            <v>15.418700000000001</v>
          </cell>
          <cell r="E140">
            <v>15.851000000000001</v>
          </cell>
          <cell r="F140">
            <v>16.139200000000002</v>
          </cell>
          <cell r="G140">
            <v>15.851000000000001</v>
          </cell>
          <cell r="H140">
            <v>16.5715</v>
          </cell>
          <cell r="I140">
            <v>18.733000000000001</v>
          </cell>
          <cell r="J140">
            <v>12.2485</v>
          </cell>
          <cell r="K140">
            <v>12.008333333333335</v>
          </cell>
          <cell r="L140">
            <v>12.608750000000002</v>
          </cell>
          <cell r="M140">
            <v>10.207083333333333</v>
          </cell>
        </row>
        <row r="141">
          <cell r="A141" t="str">
            <v>Pasticciere. Подложка усиленная золото D 220 мм ( Толщина 2,5 мм )* 10 шт/упак</v>
          </cell>
          <cell r="B141">
            <v>16.55</v>
          </cell>
          <cell r="C141">
            <v>17.377500000000001</v>
          </cell>
          <cell r="D141">
            <v>17.708500000000001</v>
          </cell>
          <cell r="E141">
            <v>18.205000000000002</v>
          </cell>
          <cell r="F141">
            <v>18.536000000000001</v>
          </cell>
          <cell r="G141">
            <v>18.205000000000002</v>
          </cell>
          <cell r="H141">
            <v>19.032499999999999</v>
          </cell>
          <cell r="I141">
            <v>21.515000000000001</v>
          </cell>
          <cell r="J141">
            <v>14.067500000000001</v>
          </cell>
          <cell r="K141">
            <v>13.791666666666668</v>
          </cell>
          <cell r="L141">
            <v>14.481250000000001</v>
          </cell>
          <cell r="M141">
            <v>11.722916666666668</v>
          </cell>
        </row>
        <row r="142">
          <cell r="A142" t="str">
            <v>Pasticciere. Подложка усиленная золото D 240 мм ( Толщина 2,5 мм )* 10 шт/упак</v>
          </cell>
          <cell r="B142">
            <v>18.97</v>
          </cell>
          <cell r="C142">
            <v>19.918499999999998</v>
          </cell>
          <cell r="D142">
            <v>20.297899999999998</v>
          </cell>
          <cell r="E142">
            <v>20.867000000000001</v>
          </cell>
          <cell r="F142">
            <v>21.246400000000001</v>
          </cell>
          <cell r="G142">
            <v>20.867000000000001</v>
          </cell>
          <cell r="H142">
            <v>21.815499999999997</v>
          </cell>
          <cell r="I142">
            <v>24.660999999999998</v>
          </cell>
          <cell r="J142">
            <v>16.124499999999998</v>
          </cell>
          <cell r="K142">
            <v>15.808333333333334</v>
          </cell>
          <cell r="L142">
            <v>16.598750000000003</v>
          </cell>
          <cell r="M142">
            <v>13.437083333333334</v>
          </cell>
        </row>
        <row r="143">
          <cell r="A143" t="str">
            <v>Pasticciere. Подложка усиленная золото D 260 мм ( Толщина 2,5 мм )* 10 шт/упак</v>
          </cell>
          <cell r="B143">
            <v>21.35</v>
          </cell>
          <cell r="C143">
            <v>22.417500000000004</v>
          </cell>
          <cell r="D143">
            <v>22.844500000000004</v>
          </cell>
          <cell r="E143">
            <v>23.485000000000003</v>
          </cell>
          <cell r="F143">
            <v>23.912000000000003</v>
          </cell>
          <cell r="G143">
            <v>23.485000000000003</v>
          </cell>
          <cell r="H143">
            <v>24.552499999999998</v>
          </cell>
          <cell r="I143">
            <v>27.755000000000003</v>
          </cell>
          <cell r="J143">
            <v>18.147500000000001</v>
          </cell>
          <cell r="K143">
            <v>17.791666666666668</v>
          </cell>
          <cell r="L143">
            <v>18.681250000000002</v>
          </cell>
          <cell r="M143">
            <v>15.122916666666667</v>
          </cell>
        </row>
        <row r="144">
          <cell r="A144" t="str">
            <v>Pasticciere. Подложка усиленная золото D 280 мм ( Толщина 2,5 мм )* 10 шт/упак</v>
          </cell>
          <cell r="B144">
            <v>25.85</v>
          </cell>
          <cell r="C144">
            <v>27.142500000000002</v>
          </cell>
          <cell r="D144">
            <v>27.659500000000005</v>
          </cell>
          <cell r="E144">
            <v>28.435000000000002</v>
          </cell>
          <cell r="F144">
            <v>28.952000000000005</v>
          </cell>
          <cell r="G144">
            <v>28.435000000000002</v>
          </cell>
          <cell r="H144">
            <v>29.727499999999999</v>
          </cell>
          <cell r="I144">
            <v>33.605000000000004</v>
          </cell>
          <cell r="J144">
            <v>21.9725</v>
          </cell>
          <cell r="K144">
            <v>21.541666666666668</v>
          </cell>
          <cell r="L144">
            <v>22.618750000000002</v>
          </cell>
          <cell r="M144">
            <v>18.310416666666669</v>
          </cell>
        </row>
        <row r="145">
          <cell r="A145" t="str">
            <v>Pasticciere. Подложка усиленная золото D 300 мм ( Толщина 2,5 мм )* 10 шт/упак</v>
          </cell>
          <cell r="B145">
            <v>28.58</v>
          </cell>
          <cell r="C145">
            <v>30.009</v>
          </cell>
          <cell r="D145">
            <v>30.5806</v>
          </cell>
          <cell r="E145">
            <v>31.438000000000002</v>
          </cell>
          <cell r="F145">
            <v>32.009599999999999</v>
          </cell>
          <cell r="G145">
            <v>31.438000000000002</v>
          </cell>
          <cell r="H145">
            <v>32.866999999999997</v>
          </cell>
          <cell r="I145">
            <v>37.153999999999996</v>
          </cell>
          <cell r="J145">
            <v>24.292999999999999</v>
          </cell>
          <cell r="K145">
            <v>23.816666666666666</v>
          </cell>
          <cell r="L145">
            <v>25.0075</v>
          </cell>
          <cell r="M145">
            <v>20.244166666666665</v>
          </cell>
        </row>
        <row r="146">
          <cell r="A146" t="str">
            <v>Pasticciere. Подложка усиленная золото D 320 мм ( Толщина 2,5 мм )* 10 шт/упак</v>
          </cell>
          <cell r="B146">
            <v>35.32</v>
          </cell>
          <cell r="C146">
            <v>37.085999999999999</v>
          </cell>
          <cell r="D146">
            <v>37.792400000000001</v>
          </cell>
          <cell r="E146">
            <v>38.852000000000004</v>
          </cell>
          <cell r="F146">
            <v>39.558400000000006</v>
          </cell>
          <cell r="G146">
            <v>38.852000000000004</v>
          </cell>
          <cell r="H146">
            <v>40.617999999999995</v>
          </cell>
          <cell r="I146">
            <v>45.916000000000004</v>
          </cell>
          <cell r="J146">
            <v>30.021999999999998</v>
          </cell>
          <cell r="K146">
            <v>29.433333333333334</v>
          </cell>
          <cell r="L146">
            <v>30.905000000000001</v>
          </cell>
          <cell r="M146">
            <v>25.018333333333334</v>
          </cell>
        </row>
        <row r="147">
          <cell r="A147" t="str">
            <v>Pasticciere. Подложка усиленная золото D 340 мм ( Толщина 2,5 мм )* 10 шт/упак</v>
          </cell>
          <cell r="B147">
            <v>39.020000000000003</v>
          </cell>
          <cell r="C147">
            <v>40.971000000000004</v>
          </cell>
          <cell r="D147">
            <v>41.751400000000004</v>
          </cell>
          <cell r="E147">
            <v>42.922000000000004</v>
          </cell>
          <cell r="F147">
            <v>43.702400000000004</v>
          </cell>
          <cell r="G147">
            <v>42.922000000000004</v>
          </cell>
          <cell r="H147">
            <v>44.872999999999998</v>
          </cell>
          <cell r="I147">
            <v>50.726000000000006</v>
          </cell>
          <cell r="J147">
            <v>33.167000000000002</v>
          </cell>
          <cell r="K147">
            <v>32.516666666666673</v>
          </cell>
          <cell r="L147">
            <v>34.142500000000005</v>
          </cell>
          <cell r="M147">
            <v>27.639166666666672</v>
          </cell>
        </row>
        <row r="148">
          <cell r="A148" t="str">
            <v>Pasticciere. Подложка усиленная золото D 360 мм ( Толщина 2,5 мм )* 10 шт/упак</v>
          </cell>
          <cell r="B148">
            <v>43.24</v>
          </cell>
          <cell r="C148">
            <v>45.402000000000001</v>
          </cell>
          <cell r="D148">
            <v>46.266800000000003</v>
          </cell>
          <cell r="E148">
            <v>47.564000000000007</v>
          </cell>
          <cell r="F148">
            <v>48.42880000000001</v>
          </cell>
          <cell r="G148">
            <v>47.564000000000007</v>
          </cell>
          <cell r="H148">
            <v>49.725999999999999</v>
          </cell>
          <cell r="I148">
            <v>56.212000000000003</v>
          </cell>
          <cell r="J148">
            <v>36.753999999999998</v>
          </cell>
          <cell r="K148">
            <v>36.033333333333339</v>
          </cell>
          <cell r="L148">
            <v>37.835000000000008</v>
          </cell>
          <cell r="M148">
            <v>30.628333333333337</v>
          </cell>
        </row>
        <row r="149">
          <cell r="A149" t="str">
            <v>Pasticciere. Подложка усиленная золото D 380 мм ( Толщина 2,5 мм )* 10 шт/упак</v>
          </cell>
          <cell r="B149">
            <v>46.34</v>
          </cell>
          <cell r="C149">
            <v>48.657000000000004</v>
          </cell>
          <cell r="D149">
            <v>49.583800000000004</v>
          </cell>
          <cell r="E149">
            <v>50.974000000000011</v>
          </cell>
          <cell r="F149">
            <v>51.900800000000011</v>
          </cell>
          <cell r="G149">
            <v>50.974000000000011</v>
          </cell>
          <cell r="H149">
            <v>53.290999999999997</v>
          </cell>
          <cell r="I149">
            <v>60.242000000000004</v>
          </cell>
          <cell r="J149">
            <v>39.389000000000003</v>
          </cell>
          <cell r="K149">
            <v>38.616666666666674</v>
          </cell>
          <cell r="L149">
            <v>40.547500000000007</v>
          </cell>
          <cell r="M149">
            <v>32.82416666666667</v>
          </cell>
        </row>
        <row r="150">
          <cell r="A150" t="str">
            <v>Pasticciere. Подложка усиленная золото D 400 мм ( Толщина 2,5 мм )* 10 шт/упак</v>
          </cell>
          <cell r="B150">
            <v>51.34</v>
          </cell>
          <cell r="C150">
            <v>53.907000000000004</v>
          </cell>
          <cell r="D150">
            <v>54.933800000000005</v>
          </cell>
          <cell r="E150">
            <v>56.474000000000011</v>
          </cell>
          <cell r="F150">
            <v>57.500800000000012</v>
          </cell>
          <cell r="G150">
            <v>56.474000000000011</v>
          </cell>
          <cell r="H150">
            <v>59.040999999999997</v>
          </cell>
          <cell r="I150">
            <v>66.742000000000004</v>
          </cell>
          <cell r="J150">
            <v>43.639000000000003</v>
          </cell>
          <cell r="K150">
            <v>42.783333333333339</v>
          </cell>
          <cell r="L150">
            <v>44.922500000000007</v>
          </cell>
          <cell r="M150">
            <v>36.365833333333335</v>
          </cell>
        </row>
        <row r="151">
          <cell r="A151" t="str">
            <v>Pasticciere. Подложка усиленная золото D 420 мм ( Толщина 2,5 мм )* 10 шт/упак</v>
          </cell>
          <cell r="B151">
            <v>60.19</v>
          </cell>
          <cell r="C151">
            <v>63.1995</v>
          </cell>
          <cell r="D151">
            <v>64.403300000000002</v>
          </cell>
          <cell r="E151">
            <v>66.209000000000003</v>
          </cell>
          <cell r="F151">
            <v>67.412800000000004</v>
          </cell>
          <cell r="G151">
            <v>66.209000000000003</v>
          </cell>
          <cell r="H151">
            <v>69.218499999999992</v>
          </cell>
          <cell r="I151">
            <v>78.247</v>
          </cell>
          <cell r="J151">
            <v>51.161499999999997</v>
          </cell>
          <cell r="K151">
            <v>50.158333333333331</v>
          </cell>
          <cell r="L151">
            <v>52.666249999999998</v>
          </cell>
          <cell r="M151">
            <v>42.634583333333332</v>
          </cell>
        </row>
        <row r="152">
          <cell r="A152" t="str">
            <v>Pasticciere. Подложка усиленная золото D 440 мм ( Толщина 2,5 мм )* 10 шт/упак</v>
          </cell>
          <cell r="B152">
            <v>63.61</v>
          </cell>
          <cell r="C152">
            <v>66.790500000000009</v>
          </cell>
          <cell r="D152">
            <v>68.062700000000007</v>
          </cell>
          <cell r="E152">
            <v>69.971000000000004</v>
          </cell>
          <cell r="F152">
            <v>71.243200000000002</v>
          </cell>
          <cell r="G152">
            <v>69.971000000000004</v>
          </cell>
          <cell r="H152">
            <v>73.151499999999999</v>
          </cell>
          <cell r="I152">
            <v>82.692999999999998</v>
          </cell>
          <cell r="J152">
            <v>54.0685</v>
          </cell>
          <cell r="K152">
            <v>53.008333333333333</v>
          </cell>
          <cell r="L152">
            <v>55.658750000000005</v>
          </cell>
          <cell r="M152">
            <v>45.057083333333331</v>
          </cell>
        </row>
        <row r="153">
          <cell r="A153" t="str">
            <v>Pasticciere. Подложка усиленная золото D 460 мм ( Толщина 2,5 мм )* 10 шт/упак</v>
          </cell>
          <cell r="B153">
            <v>74.14</v>
          </cell>
          <cell r="C153">
            <v>77.847000000000008</v>
          </cell>
          <cell r="D153">
            <v>79.329800000000006</v>
          </cell>
          <cell r="E153">
            <v>81.554000000000002</v>
          </cell>
          <cell r="F153">
            <v>83.036800000000014</v>
          </cell>
          <cell r="G153">
            <v>81.554000000000002</v>
          </cell>
          <cell r="H153">
            <v>85.260999999999996</v>
          </cell>
          <cell r="I153">
            <v>96.382000000000005</v>
          </cell>
          <cell r="J153">
            <v>63.018999999999998</v>
          </cell>
          <cell r="K153">
            <v>61.783333333333339</v>
          </cell>
          <cell r="L153">
            <v>64.872500000000002</v>
          </cell>
          <cell r="M153">
            <v>52.515833333333333</v>
          </cell>
        </row>
        <row r="154">
          <cell r="A154" t="str">
            <v>Pasticciere. Подложка усиленная золото D 480 мм ( Толщина 2,5 мм )* 10 шт/упак</v>
          </cell>
          <cell r="B154">
            <v>80.930000000000007</v>
          </cell>
          <cell r="C154">
            <v>84.976500000000016</v>
          </cell>
          <cell r="D154">
            <v>86.595100000000016</v>
          </cell>
          <cell r="E154">
            <v>89.02300000000001</v>
          </cell>
          <cell r="F154">
            <v>90.641600000000011</v>
          </cell>
          <cell r="G154">
            <v>89.02300000000001</v>
          </cell>
          <cell r="H154">
            <v>93.069500000000005</v>
          </cell>
          <cell r="I154">
            <v>105.20900000000002</v>
          </cell>
          <cell r="J154">
            <v>68.790500000000009</v>
          </cell>
          <cell r="K154">
            <v>67.441666666666677</v>
          </cell>
          <cell r="L154">
            <v>70.813750000000013</v>
          </cell>
          <cell r="M154">
            <v>57.325416666666676</v>
          </cell>
        </row>
        <row r="155">
          <cell r="A155" t="str">
            <v>Pasticciere. Подложка усиленная золото D 500 мм ( Толщина 2,5 мм )* 10 шт/упак</v>
          </cell>
          <cell r="B155">
            <v>84.96</v>
          </cell>
          <cell r="C155">
            <v>89.207999999999998</v>
          </cell>
          <cell r="D155">
            <v>90.907200000000003</v>
          </cell>
          <cell r="E155">
            <v>93.456000000000003</v>
          </cell>
          <cell r="F155">
            <v>95.155200000000008</v>
          </cell>
          <cell r="G155">
            <v>93.456000000000003</v>
          </cell>
          <cell r="H155">
            <v>97.703999999999979</v>
          </cell>
          <cell r="I155">
            <v>110.44799999999999</v>
          </cell>
          <cell r="J155">
            <v>72.215999999999994</v>
          </cell>
          <cell r="K155">
            <v>70.8</v>
          </cell>
          <cell r="L155">
            <v>74.34</v>
          </cell>
          <cell r="M155">
            <v>60.179999999999993</v>
          </cell>
        </row>
        <row r="156">
          <cell r="A156" t="str">
            <v>Pasticciere. Подложка усиленная золото/жемчуг 110*60 мм с держателем (Толщина 1,5 мм) (50 шт/упак)</v>
          </cell>
          <cell r="B156">
            <v>2.73</v>
          </cell>
          <cell r="C156">
            <v>2.8665000000000003</v>
          </cell>
          <cell r="D156">
            <v>2.9211</v>
          </cell>
          <cell r="E156">
            <v>3.0030000000000001</v>
          </cell>
          <cell r="F156">
            <v>3.0576000000000003</v>
          </cell>
          <cell r="G156">
            <v>3.0030000000000001</v>
          </cell>
          <cell r="H156">
            <v>3.1395</v>
          </cell>
          <cell r="I156">
            <v>3.5489999999999999</v>
          </cell>
          <cell r="J156">
            <v>2.3205</v>
          </cell>
          <cell r="K156">
            <v>2.2749999999999999</v>
          </cell>
          <cell r="L156">
            <v>2.3887499999999999</v>
          </cell>
          <cell r="M156">
            <v>1.9337499999999999</v>
          </cell>
        </row>
        <row r="157">
          <cell r="A157" t="str">
            <v>Pasticciere. Подложка усиленная золото/жемчуг 240х240 мм ( Толщина 1,5 мм ) (50 шт/упак)</v>
          </cell>
          <cell r="B157">
            <v>13.3</v>
          </cell>
          <cell r="C157">
            <v>13.965000000000002</v>
          </cell>
          <cell r="D157">
            <v>14.231000000000002</v>
          </cell>
          <cell r="E157">
            <v>14.630000000000003</v>
          </cell>
          <cell r="F157">
            <v>14.896000000000003</v>
          </cell>
          <cell r="G157">
            <v>14.630000000000003</v>
          </cell>
          <cell r="H157">
            <v>15.295</v>
          </cell>
          <cell r="I157">
            <v>17.290000000000003</v>
          </cell>
          <cell r="J157">
            <v>11.305</v>
          </cell>
          <cell r="K157">
            <v>11.083333333333334</v>
          </cell>
          <cell r="L157">
            <v>11.637500000000001</v>
          </cell>
          <cell r="M157">
            <v>9.4208333333333343</v>
          </cell>
        </row>
        <row r="158">
          <cell r="A158" t="str">
            <v>Pasticciere. Подложка усиленная золото/жемчуг 260х260 мм ( Толщина 1,5 мм ) (50 шт/упак)</v>
          </cell>
          <cell r="B158">
            <v>16.04</v>
          </cell>
          <cell r="C158">
            <v>16.841999999999999</v>
          </cell>
          <cell r="D158">
            <v>17.162800000000001</v>
          </cell>
          <cell r="E158">
            <v>17.644000000000002</v>
          </cell>
          <cell r="F158">
            <v>17.9648</v>
          </cell>
          <cell r="G158">
            <v>17.644000000000002</v>
          </cell>
          <cell r="H158">
            <v>18.445999999999998</v>
          </cell>
          <cell r="I158">
            <v>20.852</v>
          </cell>
          <cell r="J158">
            <v>13.633999999999999</v>
          </cell>
          <cell r="K158">
            <v>13.366666666666667</v>
          </cell>
          <cell r="L158">
            <v>14.035000000000002</v>
          </cell>
          <cell r="M158">
            <v>11.361666666666666</v>
          </cell>
        </row>
        <row r="159">
          <cell r="A159" t="str">
            <v>Pasticciere. Подложка усиленная золото/жемчуг 260х260 мм ( Толщина 3,2 мм ) (10 шт/упак)</v>
          </cell>
          <cell r="B159">
            <v>26.89</v>
          </cell>
          <cell r="C159">
            <v>28.234500000000001</v>
          </cell>
          <cell r="D159">
            <v>28.772300000000001</v>
          </cell>
          <cell r="E159">
            <v>29.579000000000004</v>
          </cell>
          <cell r="F159">
            <v>30.116800000000005</v>
          </cell>
          <cell r="G159">
            <v>29.579000000000004</v>
          </cell>
          <cell r="H159">
            <v>30.923499999999997</v>
          </cell>
          <cell r="I159">
            <v>34.957000000000001</v>
          </cell>
          <cell r="J159">
            <v>22.8565</v>
          </cell>
          <cell r="K159">
            <v>22.408333333333335</v>
          </cell>
          <cell r="L159">
            <v>23.528750000000002</v>
          </cell>
          <cell r="M159">
            <v>19.047083333333333</v>
          </cell>
        </row>
        <row r="160">
          <cell r="A160" t="str">
            <v>Pasticciere. Подложка усиленная золото/жемчуг 300*300 мм ( Толщина 1,5 мм ) (50 шт/упак)</v>
          </cell>
          <cell r="B160">
            <v>27.35</v>
          </cell>
          <cell r="C160">
            <v>28.717500000000001</v>
          </cell>
          <cell r="D160">
            <v>29.264500000000002</v>
          </cell>
          <cell r="E160">
            <v>30.085000000000004</v>
          </cell>
          <cell r="F160">
            <v>30.632000000000005</v>
          </cell>
          <cell r="G160">
            <v>30.085000000000004</v>
          </cell>
          <cell r="H160">
            <v>31.452500000000001</v>
          </cell>
          <cell r="I160">
            <v>35.555</v>
          </cell>
          <cell r="J160">
            <v>23.247500000000002</v>
          </cell>
          <cell r="K160">
            <v>22.791666666666668</v>
          </cell>
          <cell r="L160">
            <v>23.931250000000002</v>
          </cell>
          <cell r="M160">
            <v>19.372916666666669</v>
          </cell>
        </row>
        <row r="161">
          <cell r="A161" t="str">
            <v>Pasticciere. Подложка усиленная золото/жемчуг 300х400 мм ( Толщина 3,2 мм ) (10 шт/упак)</v>
          </cell>
          <cell r="B161">
            <v>45.98</v>
          </cell>
          <cell r="C161">
            <v>48.278999999999996</v>
          </cell>
          <cell r="D161">
            <v>49.198599999999999</v>
          </cell>
          <cell r="E161">
            <v>50.578000000000003</v>
          </cell>
          <cell r="F161">
            <v>51.497599999999998</v>
          </cell>
          <cell r="G161">
            <v>50.578000000000003</v>
          </cell>
          <cell r="H161">
            <v>52.876999999999995</v>
          </cell>
          <cell r="I161">
            <v>59.774000000000001</v>
          </cell>
          <cell r="J161">
            <v>39.082999999999998</v>
          </cell>
          <cell r="K161">
            <v>38.316666666666663</v>
          </cell>
          <cell r="L161">
            <v>40.232499999999995</v>
          </cell>
          <cell r="M161">
            <v>32.569166666666661</v>
          </cell>
        </row>
        <row r="162">
          <cell r="A162" t="str">
            <v>Pasticciere. Подложка усиленная золото/жемчуг 310х310 мм ( Толщина 3,2 мм ) (10 шт/упак)</v>
          </cell>
          <cell r="B162">
            <v>54.57</v>
          </cell>
          <cell r="C162">
            <v>57.298500000000004</v>
          </cell>
          <cell r="D162">
            <v>58.389900000000004</v>
          </cell>
          <cell r="E162">
            <v>60.027000000000008</v>
          </cell>
          <cell r="F162">
            <v>61.118400000000008</v>
          </cell>
          <cell r="G162">
            <v>60.027000000000008</v>
          </cell>
          <cell r="H162">
            <v>62.755499999999998</v>
          </cell>
          <cell r="I162">
            <v>70.941000000000003</v>
          </cell>
          <cell r="J162">
            <v>46.384499999999996</v>
          </cell>
          <cell r="K162">
            <v>45.475000000000001</v>
          </cell>
          <cell r="L162">
            <v>47.748750000000001</v>
          </cell>
          <cell r="M162">
            <v>38.653750000000002</v>
          </cell>
        </row>
        <row r="163">
          <cell r="A163" t="str">
            <v>Pasticciere. Подложка усиленная золото/жемчуг 370х280  мм ( Толщина 1,5 мм ) (50 шт/упак)</v>
          </cell>
          <cell r="B163">
            <v>28.36</v>
          </cell>
          <cell r="C163">
            <v>29.778000000000002</v>
          </cell>
          <cell r="D163">
            <v>30.345200000000002</v>
          </cell>
          <cell r="E163">
            <v>31.196000000000002</v>
          </cell>
          <cell r="F163">
            <v>31.763200000000001</v>
          </cell>
          <cell r="G163">
            <v>31.196000000000002</v>
          </cell>
          <cell r="H163">
            <v>32.613999999999997</v>
          </cell>
          <cell r="I163">
            <v>36.868000000000002</v>
          </cell>
          <cell r="J163">
            <v>24.105999999999998</v>
          </cell>
          <cell r="K163">
            <v>23.633333333333333</v>
          </cell>
          <cell r="L163">
            <v>24.815000000000001</v>
          </cell>
          <cell r="M163">
            <v>20.088333333333331</v>
          </cell>
        </row>
        <row r="164">
          <cell r="A164" t="str">
            <v>Pasticciere. Подложка усиленная золото/жемчуг 370х280 мм ( Толщина 3,2 мм ) (10 шт/упак)</v>
          </cell>
          <cell r="B164">
            <v>50.41</v>
          </cell>
          <cell r="C164">
            <v>52.930500000000002</v>
          </cell>
          <cell r="D164">
            <v>53.938699999999997</v>
          </cell>
          <cell r="E164">
            <v>55.451000000000001</v>
          </cell>
          <cell r="F164">
            <v>56.459200000000003</v>
          </cell>
          <cell r="G164">
            <v>55.451000000000001</v>
          </cell>
          <cell r="H164">
            <v>57.971499999999992</v>
          </cell>
          <cell r="I164">
            <v>65.533000000000001</v>
          </cell>
          <cell r="J164">
            <v>42.848499999999994</v>
          </cell>
          <cell r="K164">
            <v>42.008333333333333</v>
          </cell>
          <cell r="L164">
            <v>44.108750000000001</v>
          </cell>
          <cell r="M164">
            <v>35.70708333333333</v>
          </cell>
        </row>
        <row r="165">
          <cell r="A165" t="str">
            <v>Pasticciere. Подложка усиленная золото/жемчуг 400х600 мм ( Толщина 1,5 мм ) (50 шт/упак)</v>
          </cell>
          <cell r="B165">
            <v>56.03</v>
          </cell>
          <cell r="C165">
            <v>58.831500000000005</v>
          </cell>
          <cell r="D165">
            <v>59.952100000000002</v>
          </cell>
          <cell r="E165">
            <v>61.63300000000001</v>
          </cell>
          <cell r="F165">
            <v>62.753600000000006</v>
          </cell>
          <cell r="G165">
            <v>61.63300000000001</v>
          </cell>
          <cell r="H165">
            <v>64.4345</v>
          </cell>
          <cell r="I165">
            <v>72.838999999999999</v>
          </cell>
          <cell r="J165">
            <v>47.625500000000002</v>
          </cell>
          <cell r="K165">
            <v>46.69166666666667</v>
          </cell>
          <cell r="L165">
            <v>49.026250000000005</v>
          </cell>
          <cell r="M165">
            <v>39.687916666666666</v>
          </cell>
        </row>
        <row r="166">
          <cell r="A166" t="str">
            <v>Pasticciere. Подложка усиленная золото/жемчуг D 160 мм ( Толщина 1,5 мм ) (50 шт/упак)</v>
          </cell>
          <cell r="B166">
            <v>6.05</v>
          </cell>
          <cell r="C166">
            <v>6.3525</v>
          </cell>
          <cell r="D166">
            <v>6.4735000000000005</v>
          </cell>
          <cell r="E166">
            <v>6.6550000000000002</v>
          </cell>
          <cell r="F166">
            <v>6.7760000000000007</v>
          </cell>
          <cell r="G166">
            <v>6.6550000000000002</v>
          </cell>
          <cell r="H166">
            <v>6.9574999999999996</v>
          </cell>
          <cell r="I166">
            <v>7.8650000000000002</v>
          </cell>
          <cell r="J166">
            <v>5.1425000000000001</v>
          </cell>
          <cell r="K166">
            <v>5.041666666666667</v>
          </cell>
          <cell r="L166">
            <v>5.2937500000000002</v>
          </cell>
          <cell r="M166">
            <v>4.2854166666666664</v>
          </cell>
        </row>
        <row r="167">
          <cell r="A167" t="str">
            <v>Pasticciere. Подложка усиленная золото/жемчуг D 200 мм ( Толщина 1,5 мм ) (50 шт/упак)</v>
          </cell>
          <cell r="B167">
            <v>8.6</v>
          </cell>
          <cell r="C167">
            <v>9.0299999999999994</v>
          </cell>
          <cell r="D167">
            <v>9.202</v>
          </cell>
          <cell r="E167">
            <v>9.4600000000000009</v>
          </cell>
          <cell r="F167">
            <v>9.6319999999999997</v>
          </cell>
          <cell r="G167">
            <v>9.4600000000000009</v>
          </cell>
          <cell r="H167">
            <v>9.8899999999999988</v>
          </cell>
          <cell r="I167">
            <v>11.18</v>
          </cell>
          <cell r="J167">
            <v>7.31</v>
          </cell>
          <cell r="K167">
            <v>7.166666666666667</v>
          </cell>
          <cell r="L167">
            <v>7.5250000000000004</v>
          </cell>
          <cell r="M167">
            <v>6.0916666666666668</v>
          </cell>
        </row>
        <row r="168">
          <cell r="A168" t="str">
            <v>Pasticciere. Подложка усиленная золото/жемчуг D 200 мм ( Толщина 3,2 мм ) (10 шт/упак)</v>
          </cell>
          <cell r="B168">
            <v>16.12</v>
          </cell>
          <cell r="C168">
            <v>16.926000000000002</v>
          </cell>
          <cell r="D168">
            <v>17.248400000000004</v>
          </cell>
          <cell r="E168">
            <v>17.732000000000003</v>
          </cell>
          <cell r="F168">
            <v>18.054400000000001</v>
          </cell>
          <cell r="G168">
            <v>17.732000000000003</v>
          </cell>
          <cell r="H168">
            <v>18.538</v>
          </cell>
          <cell r="I168">
            <v>20.956000000000003</v>
          </cell>
          <cell r="J168">
            <v>13.702</v>
          </cell>
          <cell r="K168">
            <v>13.433333333333335</v>
          </cell>
          <cell r="L168">
            <v>14.105000000000002</v>
          </cell>
          <cell r="M168">
            <v>11.418333333333335</v>
          </cell>
        </row>
        <row r="169">
          <cell r="A169" t="str">
            <v>Pasticciere. Подложка усиленная золото/жемчуг D 220 мм ( Толщина 1,5 мм ) (50 шт/упак)</v>
          </cell>
          <cell r="B169">
            <v>10.99</v>
          </cell>
          <cell r="C169">
            <v>11.5395</v>
          </cell>
          <cell r="D169">
            <v>11.759300000000001</v>
          </cell>
          <cell r="E169">
            <v>12.089</v>
          </cell>
          <cell r="F169">
            <v>12.308800000000002</v>
          </cell>
          <cell r="G169">
            <v>12.089</v>
          </cell>
          <cell r="H169">
            <v>12.638499999999999</v>
          </cell>
          <cell r="I169">
            <v>14.287000000000001</v>
          </cell>
          <cell r="J169">
            <v>9.3414999999999999</v>
          </cell>
          <cell r="K169">
            <v>9.1583333333333332</v>
          </cell>
          <cell r="L169">
            <v>9.6162500000000009</v>
          </cell>
          <cell r="M169">
            <v>7.784583333333333</v>
          </cell>
        </row>
        <row r="170">
          <cell r="A170" t="str">
            <v>Pasticciere. Подложка усиленная золото/жемчуг D 220 мм ( Толщина 3,2 мм ) (10 шт/упак)</v>
          </cell>
          <cell r="B170">
            <v>19.63</v>
          </cell>
          <cell r="C170">
            <v>20.611499999999999</v>
          </cell>
          <cell r="D170">
            <v>21.004100000000001</v>
          </cell>
          <cell r="E170">
            <v>21.593</v>
          </cell>
          <cell r="F170">
            <v>21.985600000000002</v>
          </cell>
          <cell r="G170">
            <v>21.593</v>
          </cell>
          <cell r="H170">
            <v>22.574499999999997</v>
          </cell>
          <cell r="I170">
            <v>25.518999999999998</v>
          </cell>
          <cell r="J170">
            <v>16.685499999999998</v>
          </cell>
          <cell r="K170">
            <v>16.358333333333334</v>
          </cell>
          <cell r="L170">
            <v>17.176250000000003</v>
          </cell>
          <cell r="M170">
            <v>13.904583333333333</v>
          </cell>
        </row>
        <row r="171">
          <cell r="A171" t="str">
            <v>Pasticciere. Подложка усиленная золото/жемчуг D 230 мм ( Толщина 3,2 мм ) (10 шт/упак)</v>
          </cell>
          <cell r="B171">
            <v>23.8</v>
          </cell>
          <cell r="C171">
            <v>24.990000000000002</v>
          </cell>
          <cell r="D171">
            <v>25.466000000000001</v>
          </cell>
          <cell r="E171">
            <v>26.180000000000003</v>
          </cell>
          <cell r="F171">
            <v>26.656000000000002</v>
          </cell>
          <cell r="G171">
            <v>26.180000000000003</v>
          </cell>
          <cell r="H171">
            <v>27.369999999999997</v>
          </cell>
          <cell r="I171">
            <v>30.94</v>
          </cell>
          <cell r="J171">
            <v>20.23</v>
          </cell>
          <cell r="K171">
            <v>19.833333333333336</v>
          </cell>
          <cell r="L171">
            <v>20.825000000000003</v>
          </cell>
          <cell r="M171">
            <v>16.858333333333334</v>
          </cell>
        </row>
        <row r="172">
          <cell r="A172" t="str">
            <v>Pasticciere. Подложка усиленная золото/жемчуг D 240 мм ( Толщина 1,5 мм ) (50 шт/упак)</v>
          </cell>
          <cell r="B172">
            <v>12.63</v>
          </cell>
          <cell r="C172">
            <v>13.261500000000002</v>
          </cell>
          <cell r="D172">
            <v>13.514100000000001</v>
          </cell>
          <cell r="E172">
            <v>13.893000000000002</v>
          </cell>
          <cell r="F172">
            <v>14.145600000000002</v>
          </cell>
          <cell r="G172">
            <v>13.893000000000002</v>
          </cell>
          <cell r="H172">
            <v>14.5245</v>
          </cell>
          <cell r="I172">
            <v>16.419</v>
          </cell>
          <cell r="J172">
            <v>10.7355</v>
          </cell>
          <cell r="K172">
            <v>10.525</v>
          </cell>
          <cell r="L172">
            <v>11.051250000000001</v>
          </cell>
          <cell r="M172">
            <v>8.9462500000000009</v>
          </cell>
        </row>
        <row r="173">
          <cell r="A173" t="str">
            <v>Pasticciere. Подложка усиленная золото/жемчуг D 240 мм ( Толщина 3,2 мм ) (10 шт/упак)</v>
          </cell>
          <cell r="B173">
            <v>24.32</v>
          </cell>
          <cell r="C173">
            <v>25.536000000000001</v>
          </cell>
          <cell r="D173">
            <v>26.022400000000001</v>
          </cell>
          <cell r="E173">
            <v>26.752000000000002</v>
          </cell>
          <cell r="F173">
            <v>27.238400000000002</v>
          </cell>
          <cell r="G173">
            <v>26.752000000000002</v>
          </cell>
          <cell r="H173">
            <v>27.967999999999996</v>
          </cell>
          <cell r="I173">
            <v>31.616000000000003</v>
          </cell>
          <cell r="J173">
            <v>20.672000000000001</v>
          </cell>
          <cell r="K173">
            <v>20.266666666666669</v>
          </cell>
          <cell r="L173">
            <v>21.280000000000005</v>
          </cell>
          <cell r="M173">
            <v>17.22666666666667</v>
          </cell>
        </row>
        <row r="174">
          <cell r="A174" t="str">
            <v>Pasticciere. Подложка усиленная золото/жемчуг D 260 мм ( Толщина 3,2 мм ) (10 шт/упак)</v>
          </cell>
          <cell r="B174">
            <v>26.6</v>
          </cell>
          <cell r="C174">
            <v>27.930000000000003</v>
          </cell>
          <cell r="D174">
            <v>28.462000000000003</v>
          </cell>
          <cell r="E174">
            <v>29.260000000000005</v>
          </cell>
          <cell r="F174">
            <v>29.792000000000005</v>
          </cell>
          <cell r="G174">
            <v>29.260000000000005</v>
          </cell>
          <cell r="H174">
            <v>30.59</v>
          </cell>
          <cell r="I174">
            <v>34.580000000000005</v>
          </cell>
          <cell r="J174">
            <v>22.61</v>
          </cell>
          <cell r="K174">
            <v>22.166666666666668</v>
          </cell>
          <cell r="L174">
            <v>23.275000000000002</v>
          </cell>
          <cell r="M174">
            <v>18.841666666666669</v>
          </cell>
        </row>
        <row r="175">
          <cell r="A175" t="str">
            <v>Pasticciere. Подложка усиленная золото/жемчуг D 280 мм ( Толщина 1,5 мм ) (50 шт/упак)</v>
          </cell>
          <cell r="B175">
            <v>17.89</v>
          </cell>
          <cell r="C175">
            <v>18.784500000000001</v>
          </cell>
          <cell r="D175">
            <v>19.142300000000002</v>
          </cell>
          <cell r="E175">
            <v>19.679000000000002</v>
          </cell>
          <cell r="F175">
            <v>20.036800000000003</v>
          </cell>
          <cell r="G175">
            <v>19.679000000000002</v>
          </cell>
          <cell r="H175">
            <v>20.573499999999999</v>
          </cell>
          <cell r="I175">
            <v>23.257000000000001</v>
          </cell>
          <cell r="J175">
            <v>15.2065</v>
          </cell>
          <cell r="K175">
            <v>14.908333333333335</v>
          </cell>
          <cell r="L175">
            <v>15.653750000000002</v>
          </cell>
          <cell r="M175">
            <v>12.672083333333335</v>
          </cell>
        </row>
        <row r="176">
          <cell r="A176" t="str">
            <v>Pasticciere. Подложка усиленная золото/жемчуг D 280 мм ( Толщина 3,2 мм ) (10 шт/упак)</v>
          </cell>
          <cell r="B176">
            <v>32.799999999999997</v>
          </cell>
          <cell r="C176">
            <v>34.44</v>
          </cell>
          <cell r="D176">
            <v>35.095999999999997</v>
          </cell>
          <cell r="E176">
            <v>36.08</v>
          </cell>
          <cell r="F176">
            <v>36.735999999999997</v>
          </cell>
          <cell r="G176">
            <v>36.08</v>
          </cell>
          <cell r="H176">
            <v>37.719999999999992</v>
          </cell>
          <cell r="I176">
            <v>42.64</v>
          </cell>
          <cell r="J176">
            <v>27.879999999999995</v>
          </cell>
          <cell r="K176">
            <v>27.333333333333332</v>
          </cell>
          <cell r="L176">
            <v>28.7</v>
          </cell>
          <cell r="M176">
            <v>23.233333333333331</v>
          </cell>
        </row>
        <row r="177">
          <cell r="A177" t="str">
            <v>Pasticciere. Подложка усиленная золото/жемчуг D 300 мм ( Толщина 3,2 мм ) (10 шт/упак)</v>
          </cell>
          <cell r="B177">
            <v>36.61</v>
          </cell>
          <cell r="C177">
            <v>38.4405</v>
          </cell>
          <cell r="D177">
            <v>39.172699999999999</v>
          </cell>
          <cell r="E177">
            <v>40.271000000000001</v>
          </cell>
          <cell r="F177">
            <v>41.003200000000007</v>
          </cell>
          <cell r="G177">
            <v>40.271000000000001</v>
          </cell>
          <cell r="H177">
            <v>42.101499999999994</v>
          </cell>
          <cell r="I177">
            <v>47.593000000000004</v>
          </cell>
          <cell r="J177">
            <v>31.118499999999997</v>
          </cell>
          <cell r="K177">
            <v>30.508333333333333</v>
          </cell>
          <cell r="L177">
            <v>32.033749999999998</v>
          </cell>
          <cell r="M177">
            <v>25.932083333333331</v>
          </cell>
        </row>
        <row r="178">
          <cell r="A178" t="str">
            <v>Pasticciere. Подложка усиленная золото/жемчуг D 320 мм ( Толщина 1,5 мм ) (50 шт/упак)</v>
          </cell>
          <cell r="B178">
            <v>26.55</v>
          </cell>
          <cell r="C178">
            <v>27.877500000000001</v>
          </cell>
          <cell r="D178">
            <v>28.408500000000004</v>
          </cell>
          <cell r="E178">
            <v>29.205000000000002</v>
          </cell>
          <cell r="F178">
            <v>29.736000000000004</v>
          </cell>
          <cell r="G178">
            <v>29.205000000000002</v>
          </cell>
          <cell r="H178">
            <v>30.532499999999999</v>
          </cell>
          <cell r="I178">
            <v>34.515000000000001</v>
          </cell>
          <cell r="J178">
            <v>22.567499999999999</v>
          </cell>
          <cell r="K178">
            <v>22.125</v>
          </cell>
          <cell r="L178">
            <v>23.231249999999999</v>
          </cell>
          <cell r="M178">
            <v>18.806249999999999</v>
          </cell>
        </row>
        <row r="179">
          <cell r="A179" t="str">
            <v>Pasticciere. Подложка усиленная золото/жемчуг D 320 мм ( Толщина 3,2 мм ) (10 шт/упак)</v>
          </cell>
          <cell r="B179">
            <v>38.36</v>
          </cell>
          <cell r="C179">
            <v>40.277999999999999</v>
          </cell>
          <cell r="D179">
            <v>41.045200000000001</v>
          </cell>
          <cell r="E179">
            <v>42.196000000000005</v>
          </cell>
          <cell r="F179">
            <v>42.963200000000001</v>
          </cell>
          <cell r="G179">
            <v>42.196000000000005</v>
          </cell>
          <cell r="H179">
            <v>44.113999999999997</v>
          </cell>
          <cell r="I179">
            <v>49.868000000000002</v>
          </cell>
          <cell r="J179">
            <v>32.606000000000002</v>
          </cell>
          <cell r="K179">
            <v>31.966666666666669</v>
          </cell>
          <cell r="L179">
            <v>33.565000000000005</v>
          </cell>
          <cell r="M179">
            <v>27.171666666666667</v>
          </cell>
        </row>
        <row r="180">
          <cell r="A180" t="str">
            <v>Pasticciere. Подложка усиленная золото/жемчуг D 340 мм ( Толщина 1,5 мм ) (50 шт/упак)</v>
          </cell>
          <cell r="B180">
            <v>27.35</v>
          </cell>
          <cell r="C180">
            <v>28.717500000000001</v>
          </cell>
          <cell r="D180">
            <v>29.264500000000002</v>
          </cell>
          <cell r="E180">
            <v>30.085000000000004</v>
          </cell>
          <cell r="F180">
            <v>30.632000000000005</v>
          </cell>
          <cell r="G180">
            <v>30.085000000000004</v>
          </cell>
          <cell r="H180">
            <v>31.452500000000001</v>
          </cell>
          <cell r="I180">
            <v>35.555</v>
          </cell>
          <cell r="J180">
            <v>23.247500000000002</v>
          </cell>
          <cell r="K180">
            <v>22.791666666666668</v>
          </cell>
          <cell r="L180">
            <v>23.931250000000002</v>
          </cell>
          <cell r="M180">
            <v>19.372916666666669</v>
          </cell>
        </row>
        <row r="181">
          <cell r="A181" t="str">
            <v>Pasticciere. Подложка усиленная золото/жемчуг D 340 мм ( Толщина 3,2 мм ) (10 шт/упак)</v>
          </cell>
          <cell r="B181">
            <v>44.84</v>
          </cell>
          <cell r="C181">
            <v>47.082000000000008</v>
          </cell>
          <cell r="D181">
            <v>47.978800000000007</v>
          </cell>
          <cell r="E181">
            <v>49.324000000000005</v>
          </cell>
          <cell r="F181">
            <v>50.220800000000011</v>
          </cell>
          <cell r="G181">
            <v>49.324000000000005</v>
          </cell>
          <cell r="H181">
            <v>51.566000000000003</v>
          </cell>
          <cell r="I181">
            <v>58.292000000000009</v>
          </cell>
          <cell r="J181">
            <v>38.114000000000004</v>
          </cell>
          <cell r="K181">
            <v>37.366666666666674</v>
          </cell>
          <cell r="L181">
            <v>39.235000000000007</v>
          </cell>
          <cell r="M181">
            <v>31.761666666666674</v>
          </cell>
        </row>
        <row r="182">
          <cell r="A182" t="str">
            <v>Pasticciere. Подложка усиленная золото/жемчуг D 360 мм ( Толщина 1,5 мм ) (50 шт/упак)</v>
          </cell>
          <cell r="B182">
            <v>33.65</v>
          </cell>
          <cell r="C182">
            <v>35.332500000000003</v>
          </cell>
          <cell r="D182">
            <v>36.005499999999998</v>
          </cell>
          <cell r="E182">
            <v>37.015000000000001</v>
          </cell>
          <cell r="F182">
            <v>37.688000000000002</v>
          </cell>
          <cell r="G182">
            <v>37.015000000000001</v>
          </cell>
          <cell r="H182">
            <v>38.697499999999998</v>
          </cell>
          <cell r="I182">
            <v>43.744999999999997</v>
          </cell>
          <cell r="J182">
            <v>28.602499999999999</v>
          </cell>
          <cell r="K182">
            <v>28.041666666666668</v>
          </cell>
          <cell r="L182">
            <v>29.443750000000001</v>
          </cell>
          <cell r="M182">
            <v>23.835416666666667</v>
          </cell>
        </row>
        <row r="183">
          <cell r="A183" t="str">
            <v>Pasticciere. Подложка усиленная золото/жемчуг D 360 мм ( Толщина 3,2 мм ) (10 шт/упак)</v>
          </cell>
          <cell r="B183">
            <v>49.79</v>
          </cell>
          <cell r="C183">
            <v>52.279499999999999</v>
          </cell>
          <cell r="D183">
            <v>53.275300000000001</v>
          </cell>
          <cell r="E183">
            <v>54.769000000000005</v>
          </cell>
          <cell r="F183">
            <v>55.764800000000001</v>
          </cell>
          <cell r="G183">
            <v>54.769000000000005</v>
          </cell>
          <cell r="H183">
            <v>57.258499999999998</v>
          </cell>
          <cell r="I183">
            <v>64.727000000000004</v>
          </cell>
          <cell r="J183">
            <v>42.3215</v>
          </cell>
          <cell r="K183">
            <v>41.491666666666667</v>
          </cell>
          <cell r="L183">
            <v>43.566250000000004</v>
          </cell>
          <cell r="M183">
            <v>35.267916666666665</v>
          </cell>
        </row>
        <row r="184">
          <cell r="A184" t="str">
            <v>Pasticciere. Подложка усиленная золото/жемчуг D 380 мм ( Толщина 1,5 мм ) (50 шт/упак)</v>
          </cell>
          <cell r="B184">
            <v>32.409999999999997</v>
          </cell>
          <cell r="C184">
            <v>34.030499999999996</v>
          </cell>
          <cell r="D184">
            <v>34.678699999999999</v>
          </cell>
          <cell r="E184">
            <v>35.650999999999996</v>
          </cell>
          <cell r="F184">
            <v>36.299199999999999</v>
          </cell>
          <cell r="G184">
            <v>35.650999999999996</v>
          </cell>
          <cell r="H184">
            <v>37.271499999999996</v>
          </cell>
          <cell r="I184">
            <v>42.132999999999996</v>
          </cell>
          <cell r="J184">
            <v>27.548499999999997</v>
          </cell>
          <cell r="K184">
            <v>27.008333333333333</v>
          </cell>
          <cell r="L184">
            <v>28.358750000000001</v>
          </cell>
          <cell r="M184">
            <v>22.957083333333333</v>
          </cell>
        </row>
        <row r="185">
          <cell r="A185" t="str">
            <v>Pasticciere. Подложка усиленная золото/жемчуг D 380 мм ( Толщина 3,2 мм ) (10 шт/упак)</v>
          </cell>
          <cell r="B185">
            <v>55.07</v>
          </cell>
          <cell r="C185">
            <v>57.823500000000003</v>
          </cell>
          <cell r="D185">
            <v>58.924900000000001</v>
          </cell>
          <cell r="E185">
            <v>60.577000000000005</v>
          </cell>
          <cell r="F185">
            <v>61.678400000000003</v>
          </cell>
          <cell r="G185">
            <v>60.577000000000005</v>
          </cell>
          <cell r="H185">
            <v>63.330499999999994</v>
          </cell>
          <cell r="I185">
            <v>71.591000000000008</v>
          </cell>
          <cell r="J185">
            <v>46.8095</v>
          </cell>
          <cell r="K185">
            <v>45.891666666666666</v>
          </cell>
          <cell r="L185">
            <v>48.186250000000001</v>
          </cell>
          <cell r="M185">
            <v>39.007916666666667</v>
          </cell>
        </row>
        <row r="186">
          <cell r="A186" t="str">
            <v>Pasticciere. Подложка усиленная золото/жемчуг D 400 мм ( Толщина 1,5 мм ) (50 шт/упак)</v>
          </cell>
          <cell r="B186">
            <v>34.83</v>
          </cell>
          <cell r="C186">
            <v>36.5715</v>
          </cell>
          <cell r="D186">
            <v>37.268099999999997</v>
          </cell>
          <cell r="E186">
            <v>38.313000000000002</v>
          </cell>
          <cell r="F186">
            <v>39.009599999999999</v>
          </cell>
          <cell r="G186">
            <v>38.313000000000002</v>
          </cell>
          <cell r="H186">
            <v>40.054499999999997</v>
          </cell>
          <cell r="I186">
            <v>45.278999999999996</v>
          </cell>
          <cell r="J186">
            <v>29.605499999999999</v>
          </cell>
          <cell r="K186">
            <v>29.024999999999999</v>
          </cell>
          <cell r="L186">
            <v>30.47625</v>
          </cell>
          <cell r="M186">
            <v>24.671249999999997</v>
          </cell>
        </row>
        <row r="187">
          <cell r="A187" t="str">
            <v>Pasticciere. Подложка усиленная золото/жемчуг D 400 мм ( Толщина 3,2 мм ) (10 шт/упак)</v>
          </cell>
          <cell r="B187">
            <v>57.7</v>
          </cell>
          <cell r="C187">
            <v>60.585000000000008</v>
          </cell>
          <cell r="D187">
            <v>61.739000000000004</v>
          </cell>
          <cell r="E187">
            <v>63.470000000000006</v>
          </cell>
          <cell r="F187">
            <v>64.624000000000009</v>
          </cell>
          <cell r="G187">
            <v>63.470000000000006</v>
          </cell>
          <cell r="H187">
            <v>66.355000000000004</v>
          </cell>
          <cell r="I187">
            <v>75.010000000000005</v>
          </cell>
          <cell r="J187">
            <v>49.045000000000002</v>
          </cell>
          <cell r="K187">
            <v>48.083333333333336</v>
          </cell>
          <cell r="L187">
            <v>50.487500000000004</v>
          </cell>
          <cell r="M187">
            <v>40.870833333333337</v>
          </cell>
        </row>
        <row r="188">
          <cell r="A188" t="str">
            <v>Pasticciere. Подложка усиленная золото/жемчуг D 420 мм ( Толщина 3,2 мм ) (10 шт/упак)</v>
          </cell>
          <cell r="B188">
            <v>77.38</v>
          </cell>
          <cell r="C188">
            <v>81.248999999999995</v>
          </cell>
          <cell r="D188">
            <v>82.796599999999998</v>
          </cell>
          <cell r="E188">
            <v>85.117999999999995</v>
          </cell>
          <cell r="F188">
            <v>86.665599999999998</v>
          </cell>
          <cell r="G188">
            <v>85.117999999999995</v>
          </cell>
          <cell r="H188">
            <v>88.986999999999995</v>
          </cell>
          <cell r="I188">
            <v>100.59399999999999</v>
          </cell>
          <cell r="J188">
            <v>65.772999999999996</v>
          </cell>
          <cell r="K188">
            <v>64.483333333333334</v>
          </cell>
          <cell r="L188">
            <v>67.70750000000001</v>
          </cell>
          <cell r="M188">
            <v>54.810833333333335</v>
          </cell>
        </row>
        <row r="189">
          <cell r="A189" t="str">
            <v>Pasticciere. Подложка усиленная золото/жемчуг D 440 мм ( Толщина 1,5 мм ) (50 шт/упак)</v>
          </cell>
          <cell r="B189">
            <v>44.85</v>
          </cell>
          <cell r="C189">
            <v>47.092500000000001</v>
          </cell>
          <cell r="D189">
            <v>47.989500000000007</v>
          </cell>
          <cell r="E189">
            <v>49.335000000000008</v>
          </cell>
          <cell r="F189">
            <v>50.232000000000006</v>
          </cell>
          <cell r="G189">
            <v>49.335000000000008</v>
          </cell>
          <cell r="H189">
            <v>51.577500000000001</v>
          </cell>
          <cell r="I189">
            <v>58.305000000000007</v>
          </cell>
          <cell r="J189">
            <v>38.122500000000002</v>
          </cell>
          <cell r="K189">
            <v>37.375</v>
          </cell>
          <cell r="L189">
            <v>39.243749999999999</v>
          </cell>
          <cell r="M189">
            <v>31.768750000000001</v>
          </cell>
        </row>
        <row r="190">
          <cell r="A190" t="str">
            <v>Pasticciere. Подложка усиленная золото/жемчуг D 440 мм ( Толщина 3,2 мм ) (10 шт/упак)</v>
          </cell>
          <cell r="B190">
            <v>80.849999999999994</v>
          </cell>
          <cell r="C190">
            <v>84.892499999999998</v>
          </cell>
          <cell r="D190">
            <v>86.509500000000003</v>
          </cell>
          <cell r="E190">
            <v>88.935000000000002</v>
          </cell>
          <cell r="F190">
            <v>90.552000000000007</v>
          </cell>
          <cell r="G190">
            <v>88.935000000000002</v>
          </cell>
          <cell r="H190">
            <v>92.977499999999992</v>
          </cell>
          <cell r="I190">
            <v>105.10499999999999</v>
          </cell>
          <cell r="J190">
            <v>68.722499999999997</v>
          </cell>
          <cell r="K190">
            <v>67.375</v>
          </cell>
          <cell r="L190">
            <v>70.743750000000006</v>
          </cell>
          <cell r="M190">
            <v>57.268749999999997</v>
          </cell>
        </row>
        <row r="191">
          <cell r="A191" t="str">
            <v>Pasticciere. Подложка усиленная золото/жемчуг D 460 мм ( Толщина 1,5 мм ) (50 шт/упак)</v>
          </cell>
          <cell r="B191">
            <v>47.3</v>
          </cell>
          <cell r="C191">
            <v>49.664999999999999</v>
          </cell>
          <cell r="D191">
            <v>50.610999999999997</v>
          </cell>
          <cell r="E191">
            <v>52.03</v>
          </cell>
          <cell r="F191">
            <v>52.975999999999999</v>
          </cell>
          <cell r="G191">
            <v>52.03</v>
          </cell>
          <cell r="H191">
            <v>54.394999999999996</v>
          </cell>
          <cell r="I191">
            <v>61.489999999999995</v>
          </cell>
          <cell r="J191">
            <v>40.204999999999998</v>
          </cell>
          <cell r="K191">
            <v>39.416666666666664</v>
          </cell>
          <cell r="L191">
            <v>41.387499999999996</v>
          </cell>
          <cell r="M191">
            <v>33.504166666666663</v>
          </cell>
        </row>
        <row r="192">
          <cell r="A192" t="str">
            <v>Pasticciere. Подложка усиленная золото/жемчуг D 460 мм ( Толщина 3,2 мм ) (10 шт/упак)</v>
          </cell>
          <cell r="B192">
            <v>79.06</v>
          </cell>
          <cell r="C192">
            <v>83.013000000000005</v>
          </cell>
          <cell r="D192">
            <v>84.594200000000001</v>
          </cell>
          <cell r="E192">
            <v>86.966000000000008</v>
          </cell>
          <cell r="F192">
            <v>88.547200000000018</v>
          </cell>
          <cell r="G192">
            <v>86.966000000000008</v>
          </cell>
          <cell r="H192">
            <v>90.918999999999997</v>
          </cell>
          <cell r="I192">
            <v>102.77800000000001</v>
          </cell>
          <cell r="J192">
            <v>67.200999999999993</v>
          </cell>
          <cell r="K192">
            <v>65.88333333333334</v>
          </cell>
          <cell r="L192">
            <v>69.177500000000009</v>
          </cell>
          <cell r="M192">
            <v>56.00083333333334</v>
          </cell>
        </row>
        <row r="193">
          <cell r="A193" t="str">
            <v>Pasticciere. Подложка усиленная золото/жемчуг D 480 мм ( Толщина 1,5 мм ) (50 шт/упак)</v>
          </cell>
          <cell r="B193">
            <v>50.98</v>
          </cell>
          <cell r="C193">
            <v>53.528999999999996</v>
          </cell>
          <cell r="D193">
            <v>54.5486</v>
          </cell>
          <cell r="E193">
            <v>56.078000000000003</v>
          </cell>
          <cell r="F193">
            <v>57.0976</v>
          </cell>
          <cell r="G193">
            <v>56.078000000000003</v>
          </cell>
          <cell r="H193">
            <v>58.626999999999995</v>
          </cell>
          <cell r="I193">
            <v>66.274000000000001</v>
          </cell>
          <cell r="J193">
            <v>43.332999999999998</v>
          </cell>
          <cell r="K193">
            <v>42.483333333333334</v>
          </cell>
          <cell r="L193">
            <v>44.607500000000002</v>
          </cell>
          <cell r="M193">
            <v>36.110833333333332</v>
          </cell>
        </row>
        <row r="194">
          <cell r="A194" t="str">
            <v>Pasticciere. Подложка усиленная золото/жемчуг D 480 мм ( Толщина 3,2 мм ) (10 шт/упак)</v>
          </cell>
          <cell r="B194">
            <v>84.67</v>
          </cell>
          <cell r="C194">
            <v>88.903500000000008</v>
          </cell>
          <cell r="D194">
            <v>90.596900000000005</v>
          </cell>
          <cell r="E194">
            <v>93.137000000000015</v>
          </cell>
          <cell r="F194">
            <v>94.830400000000012</v>
          </cell>
          <cell r="G194">
            <v>93.137000000000015</v>
          </cell>
          <cell r="H194">
            <v>97.370499999999993</v>
          </cell>
          <cell r="I194">
            <v>110.07100000000001</v>
          </cell>
          <cell r="J194">
            <v>71.969499999999996</v>
          </cell>
          <cell r="K194">
            <v>70.558333333333337</v>
          </cell>
          <cell r="L194">
            <v>74.086250000000007</v>
          </cell>
          <cell r="M194">
            <v>59.974583333333335</v>
          </cell>
        </row>
        <row r="195">
          <cell r="A195" t="str">
            <v>Pasticciere. Подложка усиленная золото/жемчуг D 500 мм ( Толщина 3,2 мм ) (10 шт/упак)</v>
          </cell>
          <cell r="B195">
            <v>96.86</v>
          </cell>
          <cell r="C195">
            <v>101.703</v>
          </cell>
          <cell r="D195">
            <v>103.64020000000001</v>
          </cell>
          <cell r="E195">
            <v>106.54600000000001</v>
          </cell>
          <cell r="F195">
            <v>108.48320000000001</v>
          </cell>
          <cell r="G195">
            <v>106.54600000000001</v>
          </cell>
          <cell r="H195">
            <v>111.389</v>
          </cell>
          <cell r="I195">
            <v>125.91800000000001</v>
          </cell>
          <cell r="J195">
            <v>82.331000000000003</v>
          </cell>
          <cell r="K195">
            <v>80.716666666666669</v>
          </cell>
          <cell r="L195">
            <v>84.752500000000012</v>
          </cell>
          <cell r="M195">
            <v>68.609166666666667</v>
          </cell>
        </row>
        <row r="196">
          <cell r="A196" t="str">
            <v>Pasticciere. Подложка усиленная золото/жемчуг D 80 мм с держателем (Толщина 1,5 мм) (50 шт/упак)</v>
          </cell>
          <cell r="B196">
            <v>2.1</v>
          </cell>
          <cell r="C196">
            <v>2.2050000000000001</v>
          </cell>
          <cell r="D196">
            <v>2.2470000000000003</v>
          </cell>
          <cell r="E196">
            <v>2.3100000000000005</v>
          </cell>
          <cell r="F196">
            <v>2.3520000000000003</v>
          </cell>
          <cell r="G196">
            <v>2.3100000000000005</v>
          </cell>
          <cell r="H196">
            <v>2.415</v>
          </cell>
          <cell r="I196">
            <v>2.7300000000000004</v>
          </cell>
          <cell r="J196">
            <v>1.7849999999999999</v>
          </cell>
          <cell r="K196">
            <v>1.7500000000000002</v>
          </cell>
          <cell r="L196">
            <v>1.8375000000000004</v>
          </cell>
          <cell r="M196">
            <v>1.4875</v>
          </cell>
        </row>
        <row r="197">
          <cell r="A197" t="str">
            <v>Pasticciere. Подложка усиленная черная/серебро D 200 мм ( Толщина 3,2 мм ) (10 шт/упак)</v>
          </cell>
          <cell r="B197">
            <v>17.649999999999999</v>
          </cell>
          <cell r="C197">
            <v>18.532499999999999</v>
          </cell>
          <cell r="D197">
            <v>18.8855</v>
          </cell>
          <cell r="E197">
            <v>19.414999999999999</v>
          </cell>
          <cell r="F197">
            <v>19.768000000000001</v>
          </cell>
          <cell r="G197">
            <v>19.414999999999999</v>
          </cell>
          <cell r="H197">
            <v>20.297499999999996</v>
          </cell>
          <cell r="I197">
            <v>22.945</v>
          </cell>
          <cell r="J197">
            <v>15.002499999999998</v>
          </cell>
          <cell r="K197">
            <v>14.708333333333332</v>
          </cell>
          <cell r="L197">
            <v>15.44375</v>
          </cell>
          <cell r="M197">
            <v>12.502083333333331</v>
          </cell>
        </row>
        <row r="198">
          <cell r="A198" t="str">
            <v>Pasticciere. Подложка усиленная черная/серебро D 220 мм ( Толщина 1,5 мм ) (50 шт/упак)</v>
          </cell>
          <cell r="B198">
            <v>12.04</v>
          </cell>
          <cell r="C198">
            <v>12.641999999999999</v>
          </cell>
          <cell r="D198">
            <v>12.8828</v>
          </cell>
          <cell r="E198">
            <v>13.244</v>
          </cell>
          <cell r="F198">
            <v>13.4848</v>
          </cell>
          <cell r="G198">
            <v>13.244</v>
          </cell>
          <cell r="H198">
            <v>13.845999999999998</v>
          </cell>
          <cell r="I198">
            <v>15.651999999999999</v>
          </cell>
          <cell r="J198">
            <v>10.233999999999998</v>
          </cell>
          <cell r="K198">
            <v>10.033333333333333</v>
          </cell>
          <cell r="L198">
            <v>10.535</v>
          </cell>
          <cell r="M198">
            <v>8.5283333333333324</v>
          </cell>
        </row>
        <row r="199">
          <cell r="A199" t="str">
            <v>Pasticciere. Подложка усиленная черная/серебро D 220 мм ( Толщина 3,2 мм ) (10 шт/упак)</v>
          </cell>
          <cell r="B199">
            <v>21.5</v>
          </cell>
          <cell r="C199">
            <v>22.574999999999999</v>
          </cell>
          <cell r="D199">
            <v>23.005000000000003</v>
          </cell>
          <cell r="E199">
            <v>23.650000000000002</v>
          </cell>
          <cell r="F199">
            <v>24.080000000000002</v>
          </cell>
          <cell r="G199">
            <v>23.650000000000002</v>
          </cell>
          <cell r="H199">
            <v>24.724999999999998</v>
          </cell>
          <cell r="I199">
            <v>27.95</v>
          </cell>
          <cell r="J199">
            <v>18.274999999999999</v>
          </cell>
          <cell r="K199">
            <v>17.916666666666668</v>
          </cell>
          <cell r="L199">
            <v>18.812500000000004</v>
          </cell>
          <cell r="M199">
            <v>15.229166666666668</v>
          </cell>
        </row>
        <row r="200">
          <cell r="A200" t="str">
            <v>Pasticciere. Подложка усиленная черная/серебро D 260 мм ( Толщина 1,5 мм ) (50 шт/упак)</v>
          </cell>
          <cell r="B200">
            <v>16.29</v>
          </cell>
          <cell r="C200">
            <v>17.104500000000002</v>
          </cell>
          <cell r="D200">
            <v>17.430299999999999</v>
          </cell>
          <cell r="E200">
            <v>17.919</v>
          </cell>
          <cell r="F200">
            <v>18.244800000000001</v>
          </cell>
          <cell r="G200">
            <v>17.919</v>
          </cell>
          <cell r="H200">
            <v>18.733499999999996</v>
          </cell>
          <cell r="I200">
            <v>21.177</v>
          </cell>
          <cell r="J200">
            <v>13.846499999999999</v>
          </cell>
          <cell r="K200">
            <v>13.574999999999999</v>
          </cell>
          <cell r="L200">
            <v>14.25375</v>
          </cell>
          <cell r="M200">
            <v>11.538749999999999</v>
          </cell>
        </row>
        <row r="201">
          <cell r="A201" t="str">
            <v>Pasticciere. Подложка усиленная черная/серебро D 280 мм ( Толщина 1,5 мм ) (50 шт/упак)</v>
          </cell>
          <cell r="B201">
            <v>19.59</v>
          </cell>
          <cell r="C201">
            <v>20.569500000000001</v>
          </cell>
          <cell r="D201">
            <v>20.961300000000001</v>
          </cell>
          <cell r="E201">
            <v>21.549000000000003</v>
          </cell>
          <cell r="F201">
            <v>21.940800000000003</v>
          </cell>
          <cell r="G201">
            <v>21.549000000000003</v>
          </cell>
          <cell r="H201">
            <v>22.528499999999998</v>
          </cell>
          <cell r="I201">
            <v>25.467000000000002</v>
          </cell>
          <cell r="J201">
            <v>16.651499999999999</v>
          </cell>
          <cell r="K201">
            <v>16.324999999999999</v>
          </cell>
          <cell r="L201">
            <v>17.141249999999999</v>
          </cell>
          <cell r="M201">
            <v>13.876249999999999</v>
          </cell>
        </row>
        <row r="202">
          <cell r="A202" t="str">
            <v>Pasticciere. Подложка усиленная черная/серебро D 280 мм ( Толщина 3,2 мм ) (10 шт/упак)</v>
          </cell>
          <cell r="B202">
            <v>35.92</v>
          </cell>
          <cell r="C202">
            <v>37.716000000000001</v>
          </cell>
          <cell r="D202">
            <v>38.434400000000004</v>
          </cell>
          <cell r="E202">
            <v>39.512000000000008</v>
          </cell>
          <cell r="F202">
            <v>40.230400000000003</v>
          </cell>
          <cell r="G202">
            <v>39.512000000000008</v>
          </cell>
          <cell r="H202">
            <v>41.308</v>
          </cell>
          <cell r="I202">
            <v>46.696000000000005</v>
          </cell>
          <cell r="J202">
            <v>30.532</v>
          </cell>
          <cell r="K202">
            <v>29.933333333333337</v>
          </cell>
          <cell r="L202">
            <v>31.430000000000007</v>
          </cell>
          <cell r="M202">
            <v>25.443333333333335</v>
          </cell>
        </row>
        <row r="203">
          <cell r="A203" t="str">
            <v>Pasticciere. Подложка усиленная черная/серебро D 300 мм ( Толщина 1,5 мм ) (50 шт/упак)</v>
          </cell>
          <cell r="B203">
            <v>23.95</v>
          </cell>
          <cell r="C203">
            <v>25.147500000000001</v>
          </cell>
          <cell r="D203">
            <v>25.6265</v>
          </cell>
          <cell r="E203">
            <v>26.345000000000002</v>
          </cell>
          <cell r="F203">
            <v>26.824000000000002</v>
          </cell>
          <cell r="G203">
            <v>26.345000000000002</v>
          </cell>
          <cell r="H203">
            <v>27.542499999999997</v>
          </cell>
          <cell r="I203">
            <v>31.135000000000002</v>
          </cell>
          <cell r="J203">
            <v>20.357499999999998</v>
          </cell>
          <cell r="K203">
            <v>19.958333333333332</v>
          </cell>
          <cell r="L203">
            <v>20.956250000000001</v>
          </cell>
          <cell r="M203">
            <v>16.964583333333334</v>
          </cell>
        </row>
        <row r="204">
          <cell r="A204" t="str">
            <v>Pasticciere. Салфетки бумажные ажурные D 100 мм (250/2000 шт.) тд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 t="str">
            <v>Pasticciere. Форма бумажная "Маффин" 50*40 мм (белая-белая, 100/3000 штук)</v>
          </cell>
          <cell r="B205">
            <v>1.92</v>
          </cell>
          <cell r="C205">
            <v>2.016</v>
          </cell>
          <cell r="D205">
            <v>2.0544000000000002</v>
          </cell>
          <cell r="E205">
            <v>2.1120000000000001</v>
          </cell>
          <cell r="F205">
            <v>2.1504000000000003</v>
          </cell>
          <cell r="G205">
            <v>2.1120000000000001</v>
          </cell>
          <cell r="H205">
            <v>2.2079999999999997</v>
          </cell>
          <cell r="I205">
            <v>2.496</v>
          </cell>
          <cell r="J205">
            <v>1.6319999999999999</v>
          </cell>
          <cell r="K205">
            <v>1.6</v>
          </cell>
          <cell r="L205">
            <v>1.6800000000000002</v>
          </cell>
          <cell r="M205">
            <v>1.36</v>
          </cell>
        </row>
        <row r="206">
          <cell r="A206" t="str">
            <v>Pasticciere. Форма бумажная "Маффин" 50*40 мм (белая-золотая, 100/3000 штук)</v>
          </cell>
          <cell r="B206">
            <v>3.22</v>
          </cell>
          <cell r="C206">
            <v>3.3810000000000002</v>
          </cell>
          <cell r="D206">
            <v>3.4454000000000002</v>
          </cell>
          <cell r="E206">
            <v>3.5420000000000007</v>
          </cell>
          <cell r="F206">
            <v>3.6064000000000007</v>
          </cell>
          <cell r="G206">
            <v>3.5420000000000007</v>
          </cell>
          <cell r="H206">
            <v>3.7029999999999998</v>
          </cell>
          <cell r="I206">
            <v>4.1860000000000008</v>
          </cell>
          <cell r="J206">
            <v>2.7370000000000001</v>
          </cell>
          <cell r="K206">
            <v>2.6833333333333336</v>
          </cell>
          <cell r="L206">
            <v>2.8175000000000003</v>
          </cell>
          <cell r="M206">
            <v>2.2808333333333333</v>
          </cell>
        </row>
        <row r="207">
          <cell r="A207" t="str">
            <v>Pasticciere. Форма бумажная "Маффин" 50*40 мм (зеленая-белая, 100/3000 штук)</v>
          </cell>
          <cell r="B207">
            <v>1.92</v>
          </cell>
          <cell r="C207">
            <v>2.016</v>
          </cell>
          <cell r="D207">
            <v>2.0544000000000002</v>
          </cell>
          <cell r="E207">
            <v>2.1120000000000001</v>
          </cell>
          <cell r="F207">
            <v>2.1504000000000003</v>
          </cell>
          <cell r="G207">
            <v>2.1120000000000001</v>
          </cell>
          <cell r="H207">
            <v>2.2079999999999997</v>
          </cell>
          <cell r="I207">
            <v>2.496</v>
          </cell>
          <cell r="J207">
            <v>1.6319999999999999</v>
          </cell>
          <cell r="K207">
            <v>1.6</v>
          </cell>
          <cell r="L207">
            <v>1.6800000000000002</v>
          </cell>
          <cell r="M207">
            <v>1.36</v>
          </cell>
        </row>
        <row r="208">
          <cell r="A208" t="str">
            <v>Pasticciere. Форма бумажная "Маффин" 50*40 мм (золотая-золотая, 100/3000 штук)</v>
          </cell>
          <cell r="B208">
            <v>3.56</v>
          </cell>
          <cell r="C208">
            <v>3.7380000000000004</v>
          </cell>
          <cell r="D208">
            <v>3.8092000000000001</v>
          </cell>
          <cell r="E208">
            <v>3.9160000000000004</v>
          </cell>
          <cell r="F208">
            <v>3.9872000000000005</v>
          </cell>
          <cell r="G208">
            <v>3.9160000000000004</v>
          </cell>
          <cell r="H208">
            <v>4.0939999999999994</v>
          </cell>
          <cell r="I208">
            <v>4.6280000000000001</v>
          </cell>
          <cell r="J208">
            <v>3.0259999999999998</v>
          </cell>
          <cell r="K208">
            <v>2.9666666666666668</v>
          </cell>
          <cell r="L208">
            <v>3.1150000000000002</v>
          </cell>
          <cell r="M208">
            <v>2.5216666666666665</v>
          </cell>
        </row>
        <row r="209">
          <cell r="A209" t="str">
            <v>Pasticciere. Форма бумажная "Маффин" 50*40 мм (коричневая-белая, 100/3000 штук)</v>
          </cell>
          <cell r="B209">
            <v>1.92</v>
          </cell>
          <cell r="C209">
            <v>2.016</v>
          </cell>
          <cell r="D209">
            <v>2.0544000000000002</v>
          </cell>
          <cell r="E209">
            <v>2.1120000000000001</v>
          </cell>
          <cell r="F209">
            <v>2.1504000000000003</v>
          </cell>
          <cell r="G209">
            <v>2.1120000000000001</v>
          </cell>
          <cell r="H209">
            <v>2.2079999999999997</v>
          </cell>
          <cell r="I209">
            <v>2.496</v>
          </cell>
          <cell r="J209">
            <v>1.6319999999999999</v>
          </cell>
          <cell r="K209">
            <v>1.6</v>
          </cell>
          <cell r="L209">
            <v>1.6800000000000002</v>
          </cell>
          <cell r="M209">
            <v>1.36</v>
          </cell>
        </row>
        <row r="210">
          <cell r="A210" t="str">
            <v>Pasticciere. Форма бумажная "Маффин" 50*40 мм (коричневая-золотая), 100/3000 штук</v>
          </cell>
          <cell r="B210">
            <v>3.22</v>
          </cell>
          <cell r="C210">
            <v>3.3810000000000002</v>
          </cell>
          <cell r="D210">
            <v>3.4454000000000002</v>
          </cell>
          <cell r="E210">
            <v>3.5420000000000007</v>
          </cell>
          <cell r="F210">
            <v>3.6064000000000007</v>
          </cell>
          <cell r="G210">
            <v>3.5420000000000007</v>
          </cell>
          <cell r="H210">
            <v>3.7029999999999998</v>
          </cell>
          <cell r="I210">
            <v>4.1860000000000008</v>
          </cell>
          <cell r="J210">
            <v>2.7370000000000001</v>
          </cell>
          <cell r="K210">
            <v>2.6833333333333336</v>
          </cell>
          <cell r="L210">
            <v>2.8175000000000003</v>
          </cell>
          <cell r="M210">
            <v>2.2808333333333333</v>
          </cell>
        </row>
        <row r="211">
          <cell r="A211" t="str">
            <v>Pasticciere. Форма бумажная "Маффин" 50*40 мм (красная-белая, 100/3000 штук)</v>
          </cell>
          <cell r="B211">
            <v>1.92</v>
          </cell>
          <cell r="C211">
            <v>2.016</v>
          </cell>
          <cell r="D211">
            <v>2.0544000000000002</v>
          </cell>
          <cell r="E211">
            <v>2.1120000000000001</v>
          </cell>
          <cell r="F211">
            <v>2.1504000000000003</v>
          </cell>
          <cell r="G211">
            <v>2.1120000000000001</v>
          </cell>
          <cell r="H211">
            <v>2.2079999999999997</v>
          </cell>
          <cell r="I211">
            <v>2.496</v>
          </cell>
          <cell r="J211">
            <v>1.6319999999999999</v>
          </cell>
          <cell r="K211">
            <v>1.6</v>
          </cell>
          <cell r="L211">
            <v>1.6800000000000002</v>
          </cell>
          <cell r="M211">
            <v>1.36</v>
          </cell>
        </row>
        <row r="212">
          <cell r="A212" t="str">
            <v>Pasticciere. Форма бумажная "Маффин" 50*40 мм (крафт-крафт, 100/3000 штук)</v>
          </cell>
          <cell r="B212">
            <v>1.92</v>
          </cell>
          <cell r="C212">
            <v>2.016</v>
          </cell>
          <cell r="D212">
            <v>2.0544000000000002</v>
          </cell>
          <cell r="E212">
            <v>2.1120000000000001</v>
          </cell>
          <cell r="F212">
            <v>2.1504000000000003</v>
          </cell>
          <cell r="G212">
            <v>2.1120000000000001</v>
          </cell>
          <cell r="H212">
            <v>2.2079999999999997</v>
          </cell>
          <cell r="I212">
            <v>2.496</v>
          </cell>
          <cell r="J212">
            <v>1.6319999999999999</v>
          </cell>
          <cell r="K212">
            <v>1.6</v>
          </cell>
          <cell r="L212">
            <v>1.6800000000000002</v>
          </cell>
          <cell r="M212">
            <v>1.36</v>
          </cell>
        </row>
        <row r="213">
          <cell r="A213" t="str">
            <v>Pasticciere. Форма бумажная "Маффин" 50*40 мм (розовый металлик, 100/3000 штук)</v>
          </cell>
          <cell r="B213">
            <v>3.56</v>
          </cell>
          <cell r="C213">
            <v>3.7380000000000004</v>
          </cell>
          <cell r="D213">
            <v>3.8092000000000001</v>
          </cell>
          <cell r="E213">
            <v>3.9160000000000004</v>
          </cell>
          <cell r="F213">
            <v>3.9872000000000005</v>
          </cell>
          <cell r="G213">
            <v>3.9160000000000004</v>
          </cell>
          <cell r="H213">
            <v>4.0939999999999994</v>
          </cell>
          <cell r="I213">
            <v>4.6280000000000001</v>
          </cell>
          <cell r="J213">
            <v>3.0259999999999998</v>
          </cell>
          <cell r="K213">
            <v>2.9666666666666668</v>
          </cell>
          <cell r="L213">
            <v>3.1150000000000002</v>
          </cell>
          <cell r="M213">
            <v>2.5216666666666665</v>
          </cell>
        </row>
        <row r="214">
          <cell r="A214" t="str">
            <v>Pasticciere. Форма бумажная "Маффин" 50*40 мм (розовый фон/белый горох-белая, 100/3000 штук)</v>
          </cell>
          <cell r="B214">
            <v>1.92</v>
          </cell>
          <cell r="C214">
            <v>2.016</v>
          </cell>
          <cell r="D214">
            <v>2.0544000000000002</v>
          </cell>
          <cell r="E214">
            <v>2.1120000000000001</v>
          </cell>
          <cell r="F214">
            <v>2.1504000000000003</v>
          </cell>
          <cell r="G214">
            <v>2.1120000000000001</v>
          </cell>
          <cell r="H214">
            <v>2.2079999999999997</v>
          </cell>
          <cell r="I214">
            <v>2.496</v>
          </cell>
          <cell r="J214">
            <v>1.6319999999999999</v>
          </cell>
          <cell r="K214">
            <v>1.6</v>
          </cell>
          <cell r="L214">
            <v>1.6800000000000002</v>
          </cell>
          <cell r="M214">
            <v>1.36</v>
          </cell>
        </row>
        <row r="215">
          <cell r="A215" t="str">
            <v>Pasticciere. Форма бумажная "Маффин" 50*40 мм (серебряная-серебряная), 100/3000 штук</v>
          </cell>
          <cell r="B215">
            <v>3.56</v>
          </cell>
          <cell r="C215">
            <v>3.7380000000000004</v>
          </cell>
          <cell r="D215">
            <v>3.8092000000000001</v>
          </cell>
          <cell r="E215">
            <v>3.9160000000000004</v>
          </cell>
          <cell r="F215">
            <v>3.9872000000000005</v>
          </cell>
          <cell r="G215">
            <v>3.9160000000000004</v>
          </cell>
          <cell r="H215">
            <v>4.0939999999999994</v>
          </cell>
          <cell r="I215">
            <v>4.6280000000000001</v>
          </cell>
          <cell r="J215">
            <v>3.0259999999999998</v>
          </cell>
          <cell r="K215">
            <v>2.9666666666666668</v>
          </cell>
          <cell r="L215">
            <v>3.1150000000000002</v>
          </cell>
          <cell r="M215">
            <v>2.5216666666666665</v>
          </cell>
        </row>
        <row r="216">
          <cell r="A216" t="str">
            <v>Pasticciere. Форма бумажная "Маффин" 50*40 мм (фиолетовая-белая, 100/3000 штук)</v>
          </cell>
          <cell r="B216">
            <v>1.92</v>
          </cell>
          <cell r="C216">
            <v>2.016</v>
          </cell>
          <cell r="D216">
            <v>2.0544000000000002</v>
          </cell>
          <cell r="E216">
            <v>2.1120000000000001</v>
          </cell>
          <cell r="F216">
            <v>2.1504000000000003</v>
          </cell>
          <cell r="G216">
            <v>2.1120000000000001</v>
          </cell>
          <cell r="H216">
            <v>2.2079999999999997</v>
          </cell>
          <cell r="I216">
            <v>2.496</v>
          </cell>
          <cell r="J216">
            <v>1.6319999999999999</v>
          </cell>
          <cell r="K216">
            <v>1.6</v>
          </cell>
          <cell r="L216">
            <v>1.6800000000000002</v>
          </cell>
          <cell r="M216">
            <v>1.36</v>
          </cell>
        </row>
        <row r="217">
          <cell r="A217" t="str">
            <v>Pasticciere. Форма бумажная "Тарталетка" 12  90*25 мм (белая 1 000/10 000 штук)</v>
          </cell>
          <cell r="B217">
            <v>976.91</v>
          </cell>
          <cell r="C217">
            <v>1025.7555</v>
          </cell>
          <cell r="D217">
            <v>1045.2936999999999</v>
          </cell>
          <cell r="E217">
            <v>1074.6010000000001</v>
          </cell>
          <cell r="F217">
            <v>1094.1392000000001</v>
          </cell>
          <cell r="G217">
            <v>1074.6010000000001</v>
          </cell>
          <cell r="H217">
            <v>1123.4464999999998</v>
          </cell>
          <cell r="I217">
            <v>1269.9829999999999</v>
          </cell>
          <cell r="J217">
            <v>830.37349999999992</v>
          </cell>
          <cell r="K217">
            <v>814.0916666666667</v>
          </cell>
          <cell r="L217">
            <v>854.7962500000001</v>
          </cell>
          <cell r="M217">
            <v>691.97791666666672</v>
          </cell>
        </row>
        <row r="218">
          <cell r="A218" t="str">
            <v>Pasticciere. Форма бумажная "Тарталетка" 12  90*25 мм (коричневая 1 000/10 000 штук)</v>
          </cell>
          <cell r="B218">
            <v>1377.6</v>
          </cell>
          <cell r="C218">
            <v>1446.48</v>
          </cell>
          <cell r="D218">
            <v>1474.0319999999999</v>
          </cell>
          <cell r="E218">
            <v>1515.3600000000001</v>
          </cell>
          <cell r="F218">
            <v>1542.912</v>
          </cell>
          <cell r="G218">
            <v>1515.3600000000001</v>
          </cell>
          <cell r="H218">
            <v>1584.2399999999998</v>
          </cell>
          <cell r="I218">
            <v>1790.8799999999999</v>
          </cell>
          <cell r="J218">
            <v>1170.9599999999998</v>
          </cell>
          <cell r="K218">
            <v>1148</v>
          </cell>
          <cell r="L218">
            <v>1205.4000000000001</v>
          </cell>
          <cell r="M218">
            <v>975.8</v>
          </cell>
        </row>
        <row r="219">
          <cell r="A219" t="str">
            <v>Pasticciere. Форма бумажная "Тарталетка" 120  50*35 мм (белая 1 000/10 000 штук)</v>
          </cell>
          <cell r="B219">
            <v>477.32</v>
          </cell>
          <cell r="C219">
            <v>501.18600000000004</v>
          </cell>
          <cell r="D219">
            <v>510.73240000000004</v>
          </cell>
          <cell r="E219">
            <v>525.05200000000002</v>
          </cell>
          <cell r="F219">
            <v>534.59840000000008</v>
          </cell>
          <cell r="G219">
            <v>525.05200000000002</v>
          </cell>
          <cell r="H219">
            <v>548.91800000000001</v>
          </cell>
          <cell r="I219">
            <v>620.51599999999996</v>
          </cell>
          <cell r="J219">
            <v>405.72199999999998</v>
          </cell>
          <cell r="K219">
            <v>397.76666666666665</v>
          </cell>
          <cell r="L219">
            <v>417.65500000000003</v>
          </cell>
          <cell r="M219">
            <v>338.10166666666663</v>
          </cell>
        </row>
        <row r="220">
          <cell r="A220" t="str">
            <v>Pasticciere. Форма бумажная "Тарталетка" 120  50*35 мм (коричневая 1 000/10 000 штук)</v>
          </cell>
          <cell r="B220">
            <v>706.73</v>
          </cell>
          <cell r="C220">
            <v>742.06650000000002</v>
          </cell>
          <cell r="D220">
            <v>756.20110000000011</v>
          </cell>
          <cell r="E220">
            <v>777.40300000000013</v>
          </cell>
          <cell r="F220">
            <v>791.53760000000011</v>
          </cell>
          <cell r="G220">
            <v>777.40300000000013</v>
          </cell>
          <cell r="H220">
            <v>812.73949999999991</v>
          </cell>
          <cell r="I220">
            <v>918.74900000000002</v>
          </cell>
          <cell r="J220">
            <v>600.72050000000002</v>
          </cell>
          <cell r="K220">
            <v>588.94166666666672</v>
          </cell>
          <cell r="L220">
            <v>618.38875000000007</v>
          </cell>
          <cell r="M220">
            <v>500.60041666666672</v>
          </cell>
        </row>
        <row r="221">
          <cell r="A221" t="str">
            <v>Pasticciere. Форма бумажная "Тарталетка" 125  55*35 мм (белая 1 000/10 000 штук)</v>
          </cell>
          <cell r="B221">
            <v>477.35</v>
          </cell>
          <cell r="C221">
            <v>501.21750000000003</v>
          </cell>
          <cell r="D221">
            <v>510.76450000000006</v>
          </cell>
          <cell r="E221">
            <v>525.08500000000004</v>
          </cell>
          <cell r="F221">
            <v>534.63200000000006</v>
          </cell>
          <cell r="G221">
            <v>525.08500000000004</v>
          </cell>
          <cell r="H221">
            <v>548.95249999999999</v>
          </cell>
          <cell r="I221">
            <v>620.55500000000006</v>
          </cell>
          <cell r="J221">
            <v>405.7475</v>
          </cell>
          <cell r="K221">
            <v>397.79166666666669</v>
          </cell>
          <cell r="L221">
            <v>417.68125000000003</v>
          </cell>
          <cell r="M221">
            <v>338.1229166666667</v>
          </cell>
        </row>
        <row r="222">
          <cell r="A222" t="str">
            <v>Pasticciere. Форма бумажная "Тарталетка" 125  55*35 мм (коричневая 1 000/10 000 штук)</v>
          </cell>
          <cell r="B222">
            <v>828.83</v>
          </cell>
          <cell r="C222">
            <v>870.27150000000006</v>
          </cell>
          <cell r="D222">
            <v>886.84810000000004</v>
          </cell>
          <cell r="E222">
            <v>911.71300000000008</v>
          </cell>
          <cell r="F222">
            <v>928.28960000000018</v>
          </cell>
          <cell r="G222">
            <v>911.71300000000008</v>
          </cell>
          <cell r="H222">
            <v>953.15449999999998</v>
          </cell>
          <cell r="I222">
            <v>1077.479</v>
          </cell>
          <cell r="J222">
            <v>704.50549999999998</v>
          </cell>
          <cell r="K222">
            <v>690.69166666666672</v>
          </cell>
          <cell r="L222">
            <v>725.22625000000005</v>
          </cell>
          <cell r="M222">
            <v>587.08791666666673</v>
          </cell>
        </row>
        <row r="223">
          <cell r="A223" t="str">
            <v>Pasticciere. Форма бумажная "Тарталетка" 3B  30*24 мм (белая 1 000/10 000 штук)</v>
          </cell>
          <cell r="B223">
            <v>312.2</v>
          </cell>
          <cell r="C223">
            <v>327.81</v>
          </cell>
          <cell r="D223">
            <v>334.05400000000003</v>
          </cell>
          <cell r="E223">
            <v>343.42</v>
          </cell>
          <cell r="F223">
            <v>349.66400000000004</v>
          </cell>
          <cell r="G223">
            <v>343.42</v>
          </cell>
          <cell r="H223">
            <v>359.03</v>
          </cell>
          <cell r="I223">
            <v>405.86</v>
          </cell>
          <cell r="J223">
            <v>265.37</v>
          </cell>
          <cell r="K223">
            <v>260.16666666666669</v>
          </cell>
          <cell r="L223">
            <v>273.17500000000001</v>
          </cell>
          <cell r="M223">
            <v>221.14166666666668</v>
          </cell>
        </row>
        <row r="224">
          <cell r="A224" t="str">
            <v>Pasticciere. Форма бумажная "Тарталетка" 3B  30*24 мм (коричневая 1 000/10 000 штук)</v>
          </cell>
          <cell r="B224">
            <v>472.46</v>
          </cell>
          <cell r="C224">
            <v>496.08300000000003</v>
          </cell>
          <cell r="D224">
            <v>505.53219999999999</v>
          </cell>
          <cell r="E224">
            <v>519.70600000000002</v>
          </cell>
          <cell r="F224">
            <v>529.15520000000004</v>
          </cell>
          <cell r="G224">
            <v>519.70600000000002</v>
          </cell>
          <cell r="H224">
            <v>543.32899999999995</v>
          </cell>
          <cell r="I224">
            <v>614.19799999999998</v>
          </cell>
          <cell r="J224">
            <v>401.59099999999995</v>
          </cell>
          <cell r="K224">
            <v>393.71666666666664</v>
          </cell>
          <cell r="L224">
            <v>413.40249999999997</v>
          </cell>
          <cell r="M224">
            <v>334.65916666666664</v>
          </cell>
        </row>
        <row r="225">
          <cell r="A225" t="str">
            <v>Pasticciere. Форма бумажная "Тарталетка" 3C  30*18 мм (белая 1 000/10 000 штук)</v>
          </cell>
          <cell r="B225">
            <v>276.82</v>
          </cell>
          <cell r="C225">
            <v>290.661</v>
          </cell>
          <cell r="D225">
            <v>296.19740000000002</v>
          </cell>
          <cell r="E225">
            <v>304.50200000000001</v>
          </cell>
          <cell r="F225">
            <v>310.03840000000002</v>
          </cell>
          <cell r="G225">
            <v>304.50200000000001</v>
          </cell>
          <cell r="H225">
            <v>318.34299999999996</v>
          </cell>
          <cell r="I225">
            <v>359.86599999999999</v>
          </cell>
          <cell r="J225">
            <v>235.297</v>
          </cell>
          <cell r="K225">
            <v>230.68333333333334</v>
          </cell>
          <cell r="L225">
            <v>242.2175</v>
          </cell>
          <cell r="M225">
            <v>196.08083333333335</v>
          </cell>
        </row>
        <row r="226">
          <cell r="A226" t="str">
            <v>Pasticciere. Форма бумажная "Тарталетка" 3C  30*18 мм (коричневая1 000/10 000 штук)</v>
          </cell>
          <cell r="B226">
            <v>355.91</v>
          </cell>
          <cell r="C226">
            <v>373.70550000000003</v>
          </cell>
          <cell r="D226">
            <v>380.82370000000003</v>
          </cell>
          <cell r="E226">
            <v>391.50100000000003</v>
          </cell>
          <cell r="F226">
            <v>398.61920000000009</v>
          </cell>
          <cell r="G226">
            <v>391.50100000000003</v>
          </cell>
          <cell r="H226">
            <v>409.29649999999998</v>
          </cell>
          <cell r="I226">
            <v>462.68300000000005</v>
          </cell>
          <cell r="J226">
            <v>302.52350000000001</v>
          </cell>
          <cell r="K226">
            <v>296.5916666666667</v>
          </cell>
          <cell r="L226">
            <v>311.42125000000004</v>
          </cell>
          <cell r="M226">
            <v>252.10291666666669</v>
          </cell>
        </row>
        <row r="227">
          <cell r="A227" t="str">
            <v>Pasticciere. Форма бумажная "Тарталетка" 6А  45*26 мм (белая 1 000/10 000 штук)</v>
          </cell>
          <cell r="B227">
            <v>353.36</v>
          </cell>
          <cell r="C227">
            <v>371.02800000000002</v>
          </cell>
          <cell r="D227">
            <v>378.09520000000003</v>
          </cell>
          <cell r="E227">
            <v>388.69600000000003</v>
          </cell>
          <cell r="F227">
            <v>395.76320000000004</v>
          </cell>
          <cell r="G227">
            <v>388.69600000000003</v>
          </cell>
          <cell r="H227">
            <v>406.36399999999998</v>
          </cell>
          <cell r="I227">
            <v>459.36800000000005</v>
          </cell>
          <cell r="J227">
            <v>300.35599999999999</v>
          </cell>
          <cell r="K227">
            <v>294.4666666666667</v>
          </cell>
          <cell r="L227">
            <v>309.19000000000005</v>
          </cell>
          <cell r="M227">
            <v>250.29666666666668</v>
          </cell>
        </row>
        <row r="228">
          <cell r="A228" t="str">
            <v>Pasticciere. Форма бумажная "Тарталетка" 6А  45*26 мм (коричневая 1 000/10 000 штук)</v>
          </cell>
          <cell r="B228">
            <v>527.27</v>
          </cell>
          <cell r="C228">
            <v>553.63350000000003</v>
          </cell>
          <cell r="D228">
            <v>564.1789</v>
          </cell>
          <cell r="E228">
            <v>579.99700000000007</v>
          </cell>
          <cell r="F228">
            <v>590.54240000000004</v>
          </cell>
          <cell r="G228">
            <v>579.99700000000007</v>
          </cell>
          <cell r="H228">
            <v>606.36049999999989</v>
          </cell>
          <cell r="I228">
            <v>685.45100000000002</v>
          </cell>
          <cell r="J228">
            <v>448.17949999999996</v>
          </cell>
          <cell r="K228">
            <v>439.39166666666665</v>
          </cell>
          <cell r="L228">
            <v>461.36124999999998</v>
          </cell>
          <cell r="M228">
            <v>373.48291666666665</v>
          </cell>
        </row>
        <row r="229">
          <cell r="A229" t="str">
            <v>Pasticciere. Форма бумажная "Тарталетка" 7  50*25 мм (белая 1 000/10 000 штук)</v>
          </cell>
          <cell r="B229">
            <v>386.66</v>
          </cell>
          <cell r="C229">
            <v>405.99300000000005</v>
          </cell>
          <cell r="D229">
            <v>413.72620000000006</v>
          </cell>
          <cell r="E229">
            <v>425.32600000000008</v>
          </cell>
          <cell r="F229">
            <v>433.05920000000009</v>
          </cell>
          <cell r="G229">
            <v>425.32600000000008</v>
          </cell>
          <cell r="H229">
            <v>444.65899999999999</v>
          </cell>
          <cell r="I229">
            <v>502.65800000000007</v>
          </cell>
          <cell r="J229">
            <v>328.661</v>
          </cell>
          <cell r="K229">
            <v>322.2166666666667</v>
          </cell>
          <cell r="L229">
            <v>338.32750000000004</v>
          </cell>
          <cell r="M229">
            <v>273.88416666666666</v>
          </cell>
        </row>
        <row r="230">
          <cell r="A230" t="str">
            <v>Pasticciere. Форма бумажная "Тарталетка" 7  50*25 мм (коричневая1 000/10 000 штук)</v>
          </cell>
          <cell r="B230">
            <v>579.07000000000005</v>
          </cell>
          <cell r="C230">
            <v>608.02350000000013</v>
          </cell>
          <cell r="D230">
            <v>619.60490000000004</v>
          </cell>
          <cell r="E230">
            <v>636.97700000000009</v>
          </cell>
          <cell r="F230">
            <v>648.55840000000012</v>
          </cell>
          <cell r="G230">
            <v>636.97700000000009</v>
          </cell>
          <cell r="H230">
            <v>665.93050000000005</v>
          </cell>
          <cell r="I230">
            <v>752.79100000000005</v>
          </cell>
          <cell r="J230">
            <v>492.20950000000005</v>
          </cell>
          <cell r="K230">
            <v>482.55833333333339</v>
          </cell>
          <cell r="L230">
            <v>506.68625000000009</v>
          </cell>
          <cell r="M230">
            <v>410.17458333333337</v>
          </cell>
        </row>
        <row r="231">
          <cell r="A231" t="str">
            <v>Pasticciere. Форма бумажная "Тарталетка" 7А  50*30 мм (белая 1 000/10 000 штук)</v>
          </cell>
          <cell r="B231">
            <v>357.06</v>
          </cell>
          <cell r="C231">
            <v>374.91300000000001</v>
          </cell>
          <cell r="D231">
            <v>382.05420000000004</v>
          </cell>
          <cell r="E231">
            <v>392.76600000000002</v>
          </cell>
          <cell r="F231">
            <v>399.90720000000005</v>
          </cell>
          <cell r="G231">
            <v>392.76600000000002</v>
          </cell>
          <cell r="H231">
            <v>410.61899999999997</v>
          </cell>
          <cell r="I231">
            <v>464.178</v>
          </cell>
          <cell r="J231">
            <v>303.50099999999998</v>
          </cell>
          <cell r="K231">
            <v>297.55</v>
          </cell>
          <cell r="L231">
            <v>312.42750000000001</v>
          </cell>
          <cell r="M231">
            <v>252.91749999999999</v>
          </cell>
        </row>
        <row r="232">
          <cell r="A232" t="str">
            <v>Pasticciere. Форма бумажная "Тарталетка" 7А  50*30 мм (коричневая 1 000/10 000 штук)</v>
          </cell>
          <cell r="B232">
            <v>592.02</v>
          </cell>
          <cell r="C232">
            <v>621.62099999999998</v>
          </cell>
          <cell r="D232">
            <v>633.46140000000003</v>
          </cell>
          <cell r="E232">
            <v>651.22199999999998</v>
          </cell>
          <cell r="F232">
            <v>663.06240000000003</v>
          </cell>
          <cell r="G232">
            <v>651.22199999999998</v>
          </cell>
          <cell r="H232">
            <v>680.82299999999998</v>
          </cell>
          <cell r="I232">
            <v>769.62599999999998</v>
          </cell>
          <cell r="J232">
            <v>503.21699999999998</v>
          </cell>
          <cell r="K232">
            <v>493.35</v>
          </cell>
          <cell r="L232">
            <v>518.01750000000004</v>
          </cell>
          <cell r="M232">
            <v>419.34750000000003</v>
          </cell>
        </row>
        <row r="233">
          <cell r="A233" t="str">
            <v>Pasticciere. Форма бумажная "Тарталетка" 9  70*25 мм (белая 1 000/10 000 штук)</v>
          </cell>
          <cell r="B233">
            <v>726.92</v>
          </cell>
          <cell r="C233">
            <v>763.26599999999996</v>
          </cell>
          <cell r="D233">
            <v>777.80439999999999</v>
          </cell>
          <cell r="E233">
            <v>799.61199999999997</v>
          </cell>
          <cell r="F233">
            <v>814.15039999999999</v>
          </cell>
          <cell r="G233">
            <v>799.61199999999997</v>
          </cell>
          <cell r="H233">
            <v>835.95799999999986</v>
          </cell>
          <cell r="I233">
            <v>944.99599999999998</v>
          </cell>
          <cell r="J233">
            <v>617.88199999999995</v>
          </cell>
          <cell r="K233">
            <v>605.76666666666665</v>
          </cell>
          <cell r="L233">
            <v>636.05500000000006</v>
          </cell>
          <cell r="M233">
            <v>514.90166666666664</v>
          </cell>
        </row>
        <row r="234">
          <cell r="A234" t="str">
            <v>Pasticciere. Форма бумажная "Тарталетка" 9  70*25 мм (коричневая 1 000/10 000 штук)</v>
          </cell>
          <cell r="B234">
            <v>948.54</v>
          </cell>
          <cell r="C234">
            <v>995.96699999999998</v>
          </cell>
          <cell r="D234">
            <v>1014.9378</v>
          </cell>
          <cell r="E234">
            <v>1043.394</v>
          </cell>
          <cell r="F234">
            <v>1062.3648000000001</v>
          </cell>
          <cell r="G234">
            <v>1043.394</v>
          </cell>
          <cell r="H234">
            <v>1090.8209999999999</v>
          </cell>
          <cell r="I234">
            <v>1233.1020000000001</v>
          </cell>
          <cell r="J234">
            <v>806.2589999999999</v>
          </cell>
          <cell r="K234">
            <v>790.45</v>
          </cell>
          <cell r="L234">
            <v>829.97250000000008</v>
          </cell>
          <cell r="M234">
            <v>671.88250000000005</v>
          </cell>
        </row>
        <row r="235">
          <cell r="A235" t="str">
            <v>Pasticciere.Лента бордюрная в рулоне 220 м, h=40 мм, w=150 мкм</v>
          </cell>
          <cell r="B235">
            <v>1000</v>
          </cell>
          <cell r="C235">
            <v>1050</v>
          </cell>
          <cell r="D235">
            <v>1070</v>
          </cell>
          <cell r="E235">
            <v>1100</v>
          </cell>
          <cell r="F235">
            <v>1120</v>
          </cell>
          <cell r="G235">
            <v>1100</v>
          </cell>
          <cell r="H235">
            <v>1150</v>
          </cell>
          <cell r="I235">
            <v>1300</v>
          </cell>
          <cell r="J235">
            <v>850</v>
          </cell>
          <cell r="K235">
            <v>833.33333333333337</v>
          </cell>
          <cell r="L235">
            <v>875.00000000000011</v>
          </cell>
          <cell r="M235">
            <v>708.33333333333337</v>
          </cell>
        </row>
        <row r="236">
          <cell r="A236" t="str">
            <v>Pasticciere.Лента бордюрная в рулоне 220 м, h=45 мм, w=150 мкм</v>
          </cell>
          <cell r="B236">
            <v>1458.48</v>
          </cell>
          <cell r="C236">
            <v>1531.404</v>
          </cell>
          <cell r="D236">
            <v>1560.5736000000002</v>
          </cell>
          <cell r="E236">
            <v>1604.3280000000002</v>
          </cell>
          <cell r="F236">
            <v>1633.4976000000001</v>
          </cell>
          <cell r="G236">
            <v>1604.3280000000002</v>
          </cell>
          <cell r="H236">
            <v>1677.252</v>
          </cell>
          <cell r="I236">
            <v>1896.0240000000001</v>
          </cell>
          <cell r="J236">
            <v>1239.7080000000001</v>
          </cell>
          <cell r="K236">
            <v>1215.4000000000001</v>
          </cell>
          <cell r="L236">
            <v>1276.17</v>
          </cell>
          <cell r="M236">
            <v>1033.0900000000001</v>
          </cell>
        </row>
        <row r="237">
          <cell r="A237" t="str">
            <v>Pasticciere.Лента бордюрная в рулоне 220 м, h=55 мм, w=150 мкм</v>
          </cell>
          <cell r="B237">
            <v>1782.58</v>
          </cell>
          <cell r="C237">
            <v>1871.7090000000001</v>
          </cell>
          <cell r="D237">
            <v>1907.3606</v>
          </cell>
          <cell r="E237">
            <v>1960.838</v>
          </cell>
          <cell r="F237">
            <v>1996.4896000000001</v>
          </cell>
          <cell r="G237">
            <v>1960.838</v>
          </cell>
          <cell r="H237">
            <v>2049.9669999999996</v>
          </cell>
          <cell r="I237">
            <v>2317.3539999999998</v>
          </cell>
          <cell r="J237">
            <v>1515.193</v>
          </cell>
          <cell r="K237">
            <v>1485.4833333333333</v>
          </cell>
          <cell r="L237">
            <v>1559.7575000000002</v>
          </cell>
          <cell r="M237">
            <v>1262.6608333333334</v>
          </cell>
        </row>
        <row r="238">
          <cell r="A238" t="str">
            <v>Pasticciere.Лента бордюрная в рулоне 220 м, h=60 мм, w=150 мкм</v>
          </cell>
          <cell r="B238">
            <v>1823.08</v>
          </cell>
          <cell r="C238">
            <v>1914.2339999999999</v>
          </cell>
          <cell r="D238">
            <v>1950.6956</v>
          </cell>
          <cell r="E238">
            <v>2005.3880000000001</v>
          </cell>
          <cell r="F238">
            <v>2041.8496</v>
          </cell>
          <cell r="G238">
            <v>2005.3880000000001</v>
          </cell>
          <cell r="H238">
            <v>2096.5419999999999</v>
          </cell>
          <cell r="I238">
            <v>2370.0039999999999</v>
          </cell>
          <cell r="J238">
            <v>1549.6179999999999</v>
          </cell>
          <cell r="K238">
            <v>1519.2333333333333</v>
          </cell>
          <cell r="L238">
            <v>1595.1950000000002</v>
          </cell>
          <cell r="M238">
            <v>1291.3483333333334</v>
          </cell>
        </row>
        <row r="239">
          <cell r="A239" t="str">
            <v>Pasticciere.Лента бордюрная в рулоне 220 м, h=80 мм, w=150 мкм</v>
          </cell>
          <cell r="B239">
            <v>2430.77</v>
          </cell>
          <cell r="C239">
            <v>2552.3085000000001</v>
          </cell>
          <cell r="D239">
            <v>2600.9239000000002</v>
          </cell>
          <cell r="E239">
            <v>2673.8470000000002</v>
          </cell>
          <cell r="F239">
            <v>2722.4624000000003</v>
          </cell>
          <cell r="G239">
            <v>2673.8470000000002</v>
          </cell>
          <cell r="H239">
            <v>2795.3854999999999</v>
          </cell>
          <cell r="I239">
            <v>3160.0010000000002</v>
          </cell>
          <cell r="J239">
            <v>2066.1545000000001</v>
          </cell>
          <cell r="K239">
            <v>2025.6416666666667</v>
          </cell>
          <cell r="L239">
            <v>2126.9237499999999</v>
          </cell>
          <cell r="M239">
            <v>1721.7954166666666</v>
          </cell>
        </row>
        <row r="240">
          <cell r="A240" t="str">
            <v>Pasticciere.Лента бордюрная в рулоне 25 м, h=80 мм, w=150 мкм</v>
          </cell>
          <cell r="B240">
            <v>322.33999999999997</v>
          </cell>
          <cell r="C240">
            <v>338.45699999999999</v>
          </cell>
          <cell r="D240">
            <v>344.90379999999999</v>
          </cell>
          <cell r="E240">
            <v>354.57400000000001</v>
          </cell>
          <cell r="F240">
            <v>361.02080000000001</v>
          </cell>
          <cell r="G240">
            <v>354.57400000000001</v>
          </cell>
          <cell r="H240">
            <v>370.69099999999992</v>
          </cell>
          <cell r="I240">
            <v>419.04199999999997</v>
          </cell>
          <cell r="J240">
            <v>273.98899999999998</v>
          </cell>
          <cell r="K240">
            <v>268.61666666666667</v>
          </cell>
          <cell r="L240">
            <v>282.04750000000001</v>
          </cell>
          <cell r="M240">
            <v>228.32416666666666</v>
          </cell>
        </row>
        <row r="241">
          <cell r="A241" t="str">
            <v>Pasticciere.Подложка жемчуг с держателем круг D 80 мм (Толщина 0,8 мм)*100 шт/упак</v>
          </cell>
          <cell r="B241">
            <v>1.2</v>
          </cell>
          <cell r="C241">
            <v>1.26</v>
          </cell>
          <cell r="D241">
            <v>1.284</v>
          </cell>
          <cell r="E241">
            <v>1.32</v>
          </cell>
          <cell r="F241">
            <v>1.3440000000000001</v>
          </cell>
          <cell r="G241">
            <v>1.32</v>
          </cell>
          <cell r="H241">
            <v>1.38</v>
          </cell>
          <cell r="I241">
            <v>1.56</v>
          </cell>
          <cell r="J241">
            <v>1.02</v>
          </cell>
          <cell r="K241">
            <v>1</v>
          </cell>
          <cell r="L241">
            <v>1.05</v>
          </cell>
          <cell r="M241">
            <v>0.85</v>
          </cell>
        </row>
        <row r="242">
          <cell r="A242" t="str">
            <v>Pasticciere.Подложка золото с держателем D 90 мм (толщина 0,8 мм) (100 шт/упак)</v>
          </cell>
          <cell r="B242">
            <v>1.79</v>
          </cell>
          <cell r="C242">
            <v>1.8795000000000002</v>
          </cell>
          <cell r="D242">
            <v>1.9153000000000002</v>
          </cell>
          <cell r="E242">
            <v>1.9690000000000003</v>
          </cell>
          <cell r="F242">
            <v>2.0048000000000004</v>
          </cell>
          <cell r="G242">
            <v>1.9690000000000003</v>
          </cell>
          <cell r="H242">
            <v>2.0585</v>
          </cell>
          <cell r="I242">
            <v>2.327</v>
          </cell>
          <cell r="J242">
            <v>1.5215000000000001</v>
          </cell>
          <cell r="K242">
            <v>1.4916666666666667</v>
          </cell>
          <cell r="L242">
            <v>1.5662500000000001</v>
          </cell>
          <cell r="M242">
            <v>1.2679166666666666</v>
          </cell>
        </row>
        <row r="243">
          <cell r="A243" t="str">
            <v>Pasticciere.Подложка золото с держателем круг D 80 мм (Толщина 0,8 мм)*100 шт/упак</v>
          </cell>
          <cell r="B243">
            <v>1.2</v>
          </cell>
          <cell r="C243">
            <v>1.26</v>
          </cell>
          <cell r="D243">
            <v>1.284</v>
          </cell>
          <cell r="E243">
            <v>1.32</v>
          </cell>
          <cell r="F243">
            <v>1.3440000000000001</v>
          </cell>
          <cell r="G243">
            <v>1.32</v>
          </cell>
          <cell r="H243">
            <v>1.38</v>
          </cell>
          <cell r="I243">
            <v>1.56</v>
          </cell>
          <cell r="J243">
            <v>1.02</v>
          </cell>
          <cell r="K243">
            <v>1</v>
          </cell>
          <cell r="L243">
            <v>1.05</v>
          </cell>
          <cell r="M243">
            <v>0.85</v>
          </cell>
        </row>
        <row r="244">
          <cell r="A244" t="str">
            <v>Pasticciere.Подложка золото с держателем овал 60*95 мм (Толщина 0,8 мм)*100 шт/упак</v>
          </cell>
          <cell r="B244">
            <v>1.02</v>
          </cell>
          <cell r="C244">
            <v>1.0710000000000002</v>
          </cell>
          <cell r="D244">
            <v>1.0914000000000001</v>
          </cell>
          <cell r="E244">
            <v>1.1220000000000001</v>
          </cell>
          <cell r="F244">
            <v>1.1424000000000001</v>
          </cell>
          <cell r="G244">
            <v>1.1220000000000001</v>
          </cell>
          <cell r="H244">
            <v>1.1729999999999998</v>
          </cell>
          <cell r="I244">
            <v>1.3260000000000001</v>
          </cell>
          <cell r="J244">
            <v>0.86699999999999999</v>
          </cell>
          <cell r="K244">
            <v>0.85000000000000009</v>
          </cell>
          <cell r="L244">
            <v>0.89250000000000018</v>
          </cell>
          <cell r="M244">
            <v>0.72250000000000003</v>
          </cell>
        </row>
        <row r="245">
          <cell r="A245" t="str">
            <v>Pasticciere.Подложка золото с держателем прямоугольник 90*55 мм (Толщина 0,8 мм)*100 шт/упак</v>
          </cell>
          <cell r="B245">
            <v>1.02</v>
          </cell>
          <cell r="C245">
            <v>1.0710000000000002</v>
          </cell>
          <cell r="D245">
            <v>1.0914000000000001</v>
          </cell>
          <cell r="E245">
            <v>1.1220000000000001</v>
          </cell>
          <cell r="F245">
            <v>1.1424000000000001</v>
          </cell>
          <cell r="G245">
            <v>1.1220000000000001</v>
          </cell>
          <cell r="H245">
            <v>1.1729999999999998</v>
          </cell>
          <cell r="I245">
            <v>1.3260000000000001</v>
          </cell>
          <cell r="J245">
            <v>0.86699999999999999</v>
          </cell>
          <cell r="K245">
            <v>0.85000000000000009</v>
          </cell>
          <cell r="L245">
            <v>0.89250000000000018</v>
          </cell>
          <cell r="M245">
            <v>0.72250000000000003</v>
          </cell>
        </row>
        <row r="246">
          <cell r="A246" t="str">
            <v>Pasticciere.Подложка золото с держателем треугольник 120x90 мм (Толщина 0,8 мм)*100шт/упак</v>
          </cell>
          <cell r="B246">
            <v>1.31</v>
          </cell>
          <cell r="C246">
            <v>1.3755000000000002</v>
          </cell>
          <cell r="D246">
            <v>1.4017000000000002</v>
          </cell>
          <cell r="E246">
            <v>1.4410000000000003</v>
          </cell>
          <cell r="F246">
            <v>1.4672000000000003</v>
          </cell>
          <cell r="G246">
            <v>1.4410000000000003</v>
          </cell>
          <cell r="H246">
            <v>1.5065</v>
          </cell>
          <cell r="I246">
            <v>1.7030000000000001</v>
          </cell>
          <cell r="J246">
            <v>1.1134999999999999</v>
          </cell>
          <cell r="K246">
            <v>1.0916666666666668</v>
          </cell>
          <cell r="L246">
            <v>1.1462500000000002</v>
          </cell>
          <cell r="M246">
            <v>0.92791666666666672</v>
          </cell>
        </row>
        <row r="247">
          <cell r="A247" t="str">
            <v>Pasticciere.Подложка треугольник с держателем 115х115х70 мм, с ламинацией (100 шт./уп)</v>
          </cell>
          <cell r="B247">
            <v>1.03</v>
          </cell>
          <cell r="C247">
            <v>1.0815000000000001</v>
          </cell>
          <cell r="D247">
            <v>1.1021000000000001</v>
          </cell>
          <cell r="E247">
            <v>1.1330000000000002</v>
          </cell>
          <cell r="F247">
            <v>1.1536000000000002</v>
          </cell>
          <cell r="G247">
            <v>1.1330000000000002</v>
          </cell>
          <cell r="H247">
            <v>1.1844999999999999</v>
          </cell>
          <cell r="I247">
            <v>1.3390000000000002</v>
          </cell>
          <cell r="J247">
            <v>0.87549999999999994</v>
          </cell>
          <cell r="K247">
            <v>0.85833333333333339</v>
          </cell>
          <cell r="L247">
            <v>0.90125000000000011</v>
          </cell>
          <cell r="M247">
            <v>0.72958333333333336</v>
          </cell>
        </row>
        <row r="248">
          <cell r="A248" t="str">
            <v>Ацетатная лента в нарезке ForGenika BOARD 150 мкм Clear 100*900 мм (100 шт./уп.)</v>
          </cell>
          <cell r="B248">
            <v>21.19</v>
          </cell>
          <cell r="C248">
            <v>22.249500000000001</v>
          </cell>
          <cell r="D248">
            <v>22.673300000000001</v>
          </cell>
          <cell r="E248">
            <v>23.309000000000005</v>
          </cell>
          <cell r="F248">
            <v>23.732800000000005</v>
          </cell>
          <cell r="G248">
            <v>23.309000000000005</v>
          </cell>
          <cell r="H248">
            <v>24.368500000000001</v>
          </cell>
          <cell r="I248">
            <v>27.547000000000004</v>
          </cell>
          <cell r="J248">
            <v>18.011500000000002</v>
          </cell>
          <cell r="K248">
            <v>17.658333333333335</v>
          </cell>
          <cell r="L248">
            <v>18.541250000000002</v>
          </cell>
          <cell r="M248">
            <v>15.009583333333333</v>
          </cell>
        </row>
        <row r="249">
          <cell r="A249" t="str">
            <v>Ацетатная лента в нарезке ForGenika BOARD 150 мкм Clear 40*210 мм (500 шт./уп., 4000 шт./кор.)</v>
          </cell>
          <cell r="B249">
            <v>1.61</v>
          </cell>
          <cell r="C249">
            <v>1.6905000000000001</v>
          </cell>
          <cell r="D249">
            <v>1.7227000000000001</v>
          </cell>
          <cell r="E249">
            <v>1.7710000000000004</v>
          </cell>
          <cell r="F249">
            <v>1.8032000000000004</v>
          </cell>
          <cell r="G249">
            <v>1.7710000000000004</v>
          </cell>
          <cell r="H249">
            <v>1.8514999999999999</v>
          </cell>
          <cell r="I249">
            <v>2.0930000000000004</v>
          </cell>
          <cell r="J249">
            <v>1.3685</v>
          </cell>
          <cell r="K249">
            <v>1.3416666666666668</v>
          </cell>
          <cell r="L249">
            <v>1.4087500000000002</v>
          </cell>
          <cell r="M249">
            <v>1.1404166666666666</v>
          </cell>
        </row>
        <row r="250">
          <cell r="A250" t="str">
            <v>Ацетатная лента в нарезке ForGenika BOARD 150 мкм Clear 400*600 мм (100 шт./уп.)</v>
          </cell>
          <cell r="B250">
            <v>63.56</v>
          </cell>
          <cell r="C250">
            <v>66.738</v>
          </cell>
          <cell r="D250">
            <v>68.009200000000007</v>
          </cell>
          <cell r="E250">
            <v>69.916000000000011</v>
          </cell>
          <cell r="F250">
            <v>71.187200000000004</v>
          </cell>
          <cell r="G250">
            <v>69.916000000000011</v>
          </cell>
          <cell r="H250">
            <v>73.093999999999994</v>
          </cell>
          <cell r="I250">
            <v>82.628</v>
          </cell>
          <cell r="J250">
            <v>54.026000000000003</v>
          </cell>
          <cell r="K250">
            <v>52.966666666666669</v>
          </cell>
          <cell r="L250">
            <v>55.615000000000002</v>
          </cell>
          <cell r="M250">
            <v>45.021666666666668</v>
          </cell>
        </row>
        <row r="251">
          <cell r="A251" t="str">
            <v>Ацетатная лента в нарезке ForGenika BOARD 150 мкм Clear 45*220 мм (500 шт./уп., 3500 шт./кор.)</v>
          </cell>
          <cell r="B251">
            <v>1.93</v>
          </cell>
          <cell r="C251">
            <v>2.0265</v>
          </cell>
          <cell r="D251">
            <v>2.0651000000000002</v>
          </cell>
          <cell r="E251">
            <v>2.1230000000000002</v>
          </cell>
          <cell r="F251">
            <v>2.1616</v>
          </cell>
          <cell r="G251">
            <v>2.1230000000000002</v>
          </cell>
          <cell r="H251">
            <v>2.2194999999999996</v>
          </cell>
          <cell r="I251">
            <v>2.5089999999999999</v>
          </cell>
          <cell r="J251">
            <v>1.6404999999999998</v>
          </cell>
          <cell r="K251">
            <v>1.6083333333333334</v>
          </cell>
          <cell r="L251">
            <v>1.6887500000000002</v>
          </cell>
          <cell r="M251">
            <v>1.3670833333333334</v>
          </cell>
        </row>
        <row r="252">
          <cell r="A252" t="str">
            <v>Ацетатная лента в нарезке ForGenika BOARD 150 мкм Clear 50*210 мм (500 шт./уп., 3000 шт./кор.)</v>
          </cell>
          <cell r="B252">
            <v>1.99</v>
          </cell>
          <cell r="C252">
            <v>2.0895000000000001</v>
          </cell>
          <cell r="D252">
            <v>2.1293000000000002</v>
          </cell>
          <cell r="E252">
            <v>2.1890000000000001</v>
          </cell>
          <cell r="F252">
            <v>2.2288000000000001</v>
          </cell>
          <cell r="G252">
            <v>2.1890000000000001</v>
          </cell>
          <cell r="H252">
            <v>2.2885</v>
          </cell>
          <cell r="I252">
            <v>2.5870000000000002</v>
          </cell>
          <cell r="J252">
            <v>1.6915</v>
          </cell>
          <cell r="K252">
            <v>1.6583333333333334</v>
          </cell>
          <cell r="L252">
            <v>1.7412500000000002</v>
          </cell>
          <cell r="M252">
            <v>1.4095833333333334</v>
          </cell>
        </row>
        <row r="253">
          <cell r="A253" t="str">
            <v>Ацетатная лента в нарезке ForGenika BOARD 150 мкм Clear 50*580 мм (100 шт./уп., 1000 шт./кор.)</v>
          </cell>
          <cell r="B253">
            <v>6.36</v>
          </cell>
          <cell r="C253">
            <v>6.6780000000000008</v>
          </cell>
          <cell r="D253">
            <v>6.805200000000001</v>
          </cell>
          <cell r="E253">
            <v>6.9960000000000013</v>
          </cell>
          <cell r="F253">
            <v>7.1232000000000006</v>
          </cell>
          <cell r="G253">
            <v>6.9960000000000013</v>
          </cell>
          <cell r="H253">
            <v>7.3140000000000001</v>
          </cell>
          <cell r="I253">
            <v>8.2680000000000007</v>
          </cell>
          <cell r="J253">
            <v>5.4059999999999997</v>
          </cell>
          <cell r="K253">
            <v>5.3000000000000007</v>
          </cell>
          <cell r="L253">
            <v>5.5650000000000013</v>
          </cell>
          <cell r="M253">
            <v>4.5050000000000008</v>
          </cell>
        </row>
        <row r="254">
          <cell r="A254" t="str">
            <v>Ацетатная лента в нарезке ForGenika BOARD 150 мкм Clear 50*580* мм (500 шт./уп., 2000 шт./кор.)</v>
          </cell>
          <cell r="B254">
            <v>6.36</v>
          </cell>
          <cell r="C254">
            <v>6.6780000000000008</v>
          </cell>
          <cell r="D254">
            <v>6.805200000000001</v>
          </cell>
          <cell r="E254">
            <v>6.9960000000000013</v>
          </cell>
          <cell r="F254">
            <v>7.1232000000000006</v>
          </cell>
          <cell r="G254">
            <v>6.9960000000000013</v>
          </cell>
          <cell r="H254">
            <v>7.3140000000000001</v>
          </cell>
          <cell r="I254">
            <v>8.2680000000000007</v>
          </cell>
          <cell r="J254">
            <v>5.4059999999999997</v>
          </cell>
          <cell r="K254">
            <v>5.3000000000000007</v>
          </cell>
          <cell r="L254">
            <v>5.5650000000000013</v>
          </cell>
          <cell r="M254">
            <v>4.5050000000000008</v>
          </cell>
        </row>
        <row r="255">
          <cell r="A255" t="str">
            <v>Ацетатная лента в нарезке ForGenika BOARD 150 мкм Clear 60*1000 мм (100 шт./уп.)</v>
          </cell>
          <cell r="B255">
            <v>11.56</v>
          </cell>
          <cell r="C255">
            <v>12.138000000000002</v>
          </cell>
          <cell r="D255">
            <v>12.369200000000001</v>
          </cell>
          <cell r="E255">
            <v>12.716000000000001</v>
          </cell>
          <cell r="F255">
            <v>12.947200000000002</v>
          </cell>
          <cell r="G255">
            <v>12.716000000000001</v>
          </cell>
          <cell r="H255">
            <v>13.293999999999999</v>
          </cell>
          <cell r="I255">
            <v>15.028</v>
          </cell>
          <cell r="J255">
            <v>9.8260000000000005</v>
          </cell>
          <cell r="K255">
            <v>9.6333333333333346</v>
          </cell>
          <cell r="L255">
            <v>10.115000000000002</v>
          </cell>
          <cell r="M255">
            <v>8.1883333333333344</v>
          </cell>
        </row>
        <row r="256">
          <cell r="A256" t="str">
            <v>Ацетатная лента в нарезке ForGenika BOARD 150 мкм Clear 60*600 мм (500 шт./уп., 1000 шт./кор.)</v>
          </cell>
          <cell r="B256">
            <v>7.94</v>
          </cell>
          <cell r="C256">
            <v>8.3370000000000015</v>
          </cell>
          <cell r="D256">
            <v>8.4958000000000009</v>
          </cell>
          <cell r="E256">
            <v>8.7340000000000018</v>
          </cell>
          <cell r="F256">
            <v>8.8928000000000011</v>
          </cell>
          <cell r="G256">
            <v>8.7340000000000018</v>
          </cell>
          <cell r="H256">
            <v>9.1310000000000002</v>
          </cell>
          <cell r="I256">
            <v>10.322000000000001</v>
          </cell>
          <cell r="J256">
            <v>6.7490000000000006</v>
          </cell>
          <cell r="K256">
            <v>6.6166666666666671</v>
          </cell>
          <cell r="L256">
            <v>6.9475000000000007</v>
          </cell>
          <cell r="M256">
            <v>5.6241666666666665</v>
          </cell>
        </row>
        <row r="257">
          <cell r="A257" t="str">
            <v>Ацетатная лента в нарезке ForGenika BOARD 150 мкм Clear 60*720 мм (100 шт./уп.)</v>
          </cell>
          <cell r="B257">
            <v>11.56</v>
          </cell>
          <cell r="C257">
            <v>12.138000000000002</v>
          </cell>
          <cell r="D257">
            <v>12.369200000000001</v>
          </cell>
          <cell r="E257">
            <v>12.716000000000001</v>
          </cell>
          <cell r="F257">
            <v>12.947200000000002</v>
          </cell>
          <cell r="G257">
            <v>12.716000000000001</v>
          </cell>
          <cell r="H257">
            <v>13.293999999999999</v>
          </cell>
          <cell r="I257">
            <v>15.028</v>
          </cell>
          <cell r="J257">
            <v>9.8260000000000005</v>
          </cell>
          <cell r="K257">
            <v>9.6333333333333346</v>
          </cell>
          <cell r="L257">
            <v>10.115000000000002</v>
          </cell>
          <cell r="M257">
            <v>8.1883333333333344</v>
          </cell>
        </row>
        <row r="258">
          <cell r="A258" t="str">
            <v>Ацетатная лента в нарезке ForGenika BOARD 150 мкм Clear 70*1000 мм (100 шт./ уп.)</v>
          </cell>
          <cell r="B258">
            <v>14.12</v>
          </cell>
          <cell r="C258">
            <v>14.826000000000001</v>
          </cell>
          <cell r="D258">
            <v>15.1084</v>
          </cell>
          <cell r="E258">
            <v>15.532</v>
          </cell>
          <cell r="F258">
            <v>15.814400000000001</v>
          </cell>
          <cell r="G258">
            <v>15.532</v>
          </cell>
          <cell r="H258">
            <v>16.238</v>
          </cell>
          <cell r="I258">
            <v>18.355999999999998</v>
          </cell>
          <cell r="J258">
            <v>12.001999999999999</v>
          </cell>
          <cell r="K258">
            <v>11.766666666666666</v>
          </cell>
          <cell r="L258">
            <v>12.354999999999999</v>
          </cell>
          <cell r="M258">
            <v>10.001666666666665</v>
          </cell>
        </row>
        <row r="259">
          <cell r="A259" t="str">
            <v>Ацетатная лента в нарезке ForGenika BOARD 200 мкм Clear 120*1000 мм (100 шт./уп.)</v>
          </cell>
          <cell r="B259">
            <v>31.94</v>
          </cell>
          <cell r="C259">
            <v>33.537000000000006</v>
          </cell>
          <cell r="D259">
            <v>34.175800000000002</v>
          </cell>
          <cell r="E259">
            <v>35.134000000000007</v>
          </cell>
          <cell r="F259">
            <v>35.772800000000004</v>
          </cell>
          <cell r="G259">
            <v>35.134000000000007</v>
          </cell>
          <cell r="H259">
            <v>36.731000000000002</v>
          </cell>
          <cell r="I259">
            <v>41.522000000000006</v>
          </cell>
          <cell r="J259">
            <v>27.149000000000001</v>
          </cell>
          <cell r="K259">
            <v>26.616666666666667</v>
          </cell>
          <cell r="L259">
            <v>27.947500000000002</v>
          </cell>
          <cell r="M259">
            <v>22.624166666666667</v>
          </cell>
        </row>
        <row r="260">
          <cell r="A260" t="str">
            <v>Ацетатная лента в нарезке ForGenika BOARD 200 мкм Clear 30*270 мм (100 шт./уп., 1000 шт./кор.)</v>
          </cell>
          <cell r="B260">
            <v>1.97</v>
          </cell>
          <cell r="C260">
            <v>2.0685000000000002</v>
          </cell>
          <cell r="D260">
            <v>2.1078999999999999</v>
          </cell>
          <cell r="E260">
            <v>2.1670000000000003</v>
          </cell>
          <cell r="F260">
            <v>2.2064000000000004</v>
          </cell>
          <cell r="G260">
            <v>2.1670000000000003</v>
          </cell>
          <cell r="H260">
            <v>2.2654999999999998</v>
          </cell>
          <cell r="I260">
            <v>2.5609999999999999</v>
          </cell>
          <cell r="J260">
            <v>1.6744999999999999</v>
          </cell>
          <cell r="K260">
            <v>1.6416666666666666</v>
          </cell>
          <cell r="L260">
            <v>1.7237500000000001</v>
          </cell>
          <cell r="M260">
            <v>1.3954166666666665</v>
          </cell>
        </row>
        <row r="261">
          <cell r="A261" t="str">
            <v>Ацетатная лента в нарезке ForGenika BOARD 200 мкм Clear 30*270 мм (400 шт./уп., 3200 шт./кор.)</v>
          </cell>
          <cell r="B261">
            <v>1.97</v>
          </cell>
          <cell r="C261">
            <v>2.0685000000000002</v>
          </cell>
          <cell r="D261">
            <v>2.1078999999999999</v>
          </cell>
          <cell r="E261">
            <v>2.1670000000000003</v>
          </cell>
          <cell r="F261">
            <v>2.2064000000000004</v>
          </cell>
          <cell r="G261">
            <v>2.1670000000000003</v>
          </cell>
          <cell r="H261">
            <v>2.2654999999999998</v>
          </cell>
          <cell r="I261">
            <v>2.5609999999999999</v>
          </cell>
          <cell r="J261">
            <v>1.6744999999999999</v>
          </cell>
          <cell r="K261">
            <v>1.6416666666666666</v>
          </cell>
          <cell r="L261">
            <v>1.7237500000000001</v>
          </cell>
          <cell r="M261">
            <v>1.3954166666666665</v>
          </cell>
        </row>
        <row r="262">
          <cell r="A262" t="str">
            <v>Ацетатная лента в нарезке ForGenika BOARD 200 мкм Clear 41*215 мм (100 шт./уп., 3200 шт./кор.)</v>
          </cell>
          <cell r="B262">
            <v>2.1</v>
          </cell>
          <cell r="C262">
            <v>2.2050000000000001</v>
          </cell>
          <cell r="D262">
            <v>2.2470000000000003</v>
          </cell>
          <cell r="E262">
            <v>2.3100000000000005</v>
          </cell>
          <cell r="F262">
            <v>2.3520000000000003</v>
          </cell>
          <cell r="G262">
            <v>2.3100000000000005</v>
          </cell>
          <cell r="H262">
            <v>2.415</v>
          </cell>
          <cell r="I262">
            <v>2.7300000000000004</v>
          </cell>
          <cell r="J262">
            <v>1.7849999999999999</v>
          </cell>
          <cell r="K262">
            <v>1.7500000000000002</v>
          </cell>
          <cell r="L262">
            <v>1.8375000000000004</v>
          </cell>
          <cell r="M262">
            <v>1.4875</v>
          </cell>
        </row>
        <row r="263">
          <cell r="A263" t="str">
            <v>Ацетатная лента в нарезке ForGenika BOARD 200 мкм Clear 45*220 мм (100 шт./уп., 1000 шт./кор.)</v>
          </cell>
          <cell r="B263">
            <v>2.42</v>
          </cell>
          <cell r="C263">
            <v>2.5409999999999999</v>
          </cell>
          <cell r="D263">
            <v>2.5893999999999999</v>
          </cell>
          <cell r="E263">
            <v>2.6619999999999999</v>
          </cell>
          <cell r="F263">
            <v>2.7104000000000004</v>
          </cell>
          <cell r="G263">
            <v>2.6619999999999999</v>
          </cell>
          <cell r="H263">
            <v>2.7829999999999999</v>
          </cell>
          <cell r="I263">
            <v>3.1459999999999999</v>
          </cell>
          <cell r="J263">
            <v>2.0569999999999999</v>
          </cell>
          <cell r="K263">
            <v>2.0166666666666666</v>
          </cell>
          <cell r="L263">
            <v>2.1175000000000002</v>
          </cell>
          <cell r="M263">
            <v>1.7141666666666666</v>
          </cell>
        </row>
        <row r="264">
          <cell r="A264" t="str">
            <v>Ацетатная лента в нарезке ForGenika BOARD 200 мкм Clear 50*215 мм (100 шт./уп., 2800 шт./кор.)</v>
          </cell>
          <cell r="B264">
            <v>2.8</v>
          </cell>
          <cell r="C264">
            <v>2.94</v>
          </cell>
          <cell r="D264">
            <v>2.996</v>
          </cell>
          <cell r="E264">
            <v>3.08</v>
          </cell>
          <cell r="F264">
            <v>3.1360000000000001</v>
          </cell>
          <cell r="G264">
            <v>3.08</v>
          </cell>
          <cell r="H264">
            <v>3.2199999999999998</v>
          </cell>
          <cell r="I264">
            <v>3.6399999999999997</v>
          </cell>
          <cell r="J264">
            <v>2.38</v>
          </cell>
          <cell r="K264">
            <v>2.3333333333333335</v>
          </cell>
          <cell r="L264">
            <v>2.4500000000000002</v>
          </cell>
          <cell r="M264">
            <v>1.9833333333333334</v>
          </cell>
        </row>
        <row r="265">
          <cell r="A265" t="str">
            <v>Ацетатная лента в нарезке ForGenika BOARD 200 мкм Clear 50*635 мм (400 шт./уп.)</v>
          </cell>
          <cell r="B265">
            <v>7.98</v>
          </cell>
          <cell r="C265">
            <v>8.3790000000000013</v>
          </cell>
          <cell r="D265">
            <v>8.5386000000000006</v>
          </cell>
          <cell r="E265">
            <v>8.7780000000000005</v>
          </cell>
          <cell r="F265">
            <v>8.9376000000000015</v>
          </cell>
          <cell r="G265">
            <v>8.7780000000000005</v>
          </cell>
          <cell r="H265">
            <v>9.1769999999999996</v>
          </cell>
          <cell r="I265">
            <v>10.374000000000001</v>
          </cell>
          <cell r="J265">
            <v>6.7830000000000004</v>
          </cell>
          <cell r="K265">
            <v>6.65</v>
          </cell>
          <cell r="L265">
            <v>6.9825000000000008</v>
          </cell>
          <cell r="M265">
            <v>5.6524999999999999</v>
          </cell>
        </row>
        <row r="266">
          <cell r="A266" t="str">
            <v>Ацетатная лента в нарезке ForGenika BOARD 200 мкм Clear 55*275 мм (400 шт./уп., 1600 шт./кор.)</v>
          </cell>
          <cell r="B266">
            <v>3.8</v>
          </cell>
          <cell r="C266">
            <v>3.9899999999999998</v>
          </cell>
          <cell r="D266">
            <v>4.0659999999999998</v>
          </cell>
          <cell r="E266">
            <v>4.18</v>
          </cell>
          <cell r="F266">
            <v>4.2560000000000002</v>
          </cell>
          <cell r="G266">
            <v>4.18</v>
          </cell>
          <cell r="H266">
            <v>4.3699999999999992</v>
          </cell>
          <cell r="I266">
            <v>4.9399999999999995</v>
          </cell>
          <cell r="J266">
            <v>3.23</v>
          </cell>
          <cell r="K266">
            <v>3.1666666666666665</v>
          </cell>
          <cell r="L266">
            <v>3.3250000000000002</v>
          </cell>
          <cell r="M266">
            <v>2.6916666666666664</v>
          </cell>
        </row>
        <row r="267">
          <cell r="A267" t="str">
            <v>Ацетатная лента в нарезке ForGenika BOARD 40 мкм Clear 170*170 мм (1000 шт./уп., 8000 шт./кор.)</v>
          </cell>
          <cell r="B267">
            <v>1.33</v>
          </cell>
          <cell r="C267">
            <v>1.3965000000000001</v>
          </cell>
          <cell r="D267">
            <v>1.4231000000000003</v>
          </cell>
          <cell r="E267">
            <v>1.4630000000000003</v>
          </cell>
          <cell r="F267">
            <v>1.4896000000000003</v>
          </cell>
          <cell r="G267">
            <v>1.4630000000000003</v>
          </cell>
          <cell r="H267">
            <v>1.5294999999999999</v>
          </cell>
          <cell r="I267">
            <v>1.7290000000000001</v>
          </cell>
          <cell r="J267">
            <v>1.1305000000000001</v>
          </cell>
          <cell r="K267">
            <v>1.1083333333333334</v>
          </cell>
          <cell r="L267">
            <v>1.1637500000000001</v>
          </cell>
          <cell r="M267">
            <v>0.94208333333333338</v>
          </cell>
        </row>
        <row r="268">
          <cell r="A268" t="str">
            <v>Ацетатная лента в нарезке ForGenika BOARD 40 мкм Clear 25*150 мм (1000 шт./уп., 10000 шт./кор.)</v>
          </cell>
          <cell r="B268">
            <v>0.18</v>
          </cell>
          <cell r="C268">
            <v>0.189</v>
          </cell>
          <cell r="D268">
            <v>0.19259999999999999</v>
          </cell>
          <cell r="E268">
            <v>0.19800000000000001</v>
          </cell>
          <cell r="F268">
            <v>0.2016</v>
          </cell>
          <cell r="G268">
            <v>0.19800000000000001</v>
          </cell>
          <cell r="H268">
            <v>0.20699999999999999</v>
          </cell>
          <cell r="I268">
            <v>0.23399999999999999</v>
          </cell>
          <cell r="J268">
            <v>0.153</v>
          </cell>
          <cell r="K268">
            <v>0.15</v>
          </cell>
          <cell r="L268">
            <v>0.1575</v>
          </cell>
          <cell r="M268">
            <v>0.1275</v>
          </cell>
        </row>
        <row r="269">
          <cell r="A269" t="str">
            <v>Ацетатная лента в нарезке ForGenika BOARD 40 мкм Clear 25*150 мм (1000 шт./уп., 36000 шт./кор.)</v>
          </cell>
          <cell r="B269">
            <v>0.18</v>
          </cell>
          <cell r="C269">
            <v>0.189</v>
          </cell>
          <cell r="D269">
            <v>0.19259999999999999</v>
          </cell>
          <cell r="E269">
            <v>0.19800000000000001</v>
          </cell>
          <cell r="F269">
            <v>0.2016</v>
          </cell>
          <cell r="G269">
            <v>0.19800000000000001</v>
          </cell>
          <cell r="H269">
            <v>0.20699999999999999</v>
          </cell>
          <cell r="I269">
            <v>0.23399999999999999</v>
          </cell>
          <cell r="J269">
            <v>0.153</v>
          </cell>
          <cell r="K269">
            <v>0.15</v>
          </cell>
          <cell r="L269">
            <v>0.1575</v>
          </cell>
          <cell r="M269">
            <v>0.1275</v>
          </cell>
        </row>
        <row r="270">
          <cell r="A270" t="str">
            <v>Ацетатная лента в нарезке ForGenika BOARD 40 мкм Clear 30*300 мм (1000 шт./уп., 16000 шт./кор.)</v>
          </cell>
          <cell r="B270">
            <v>0.42</v>
          </cell>
          <cell r="C270">
            <v>0.441</v>
          </cell>
          <cell r="D270">
            <v>0.44940000000000002</v>
          </cell>
          <cell r="E270">
            <v>0.46200000000000002</v>
          </cell>
          <cell r="F270">
            <v>0.47040000000000004</v>
          </cell>
          <cell r="G270">
            <v>0.46200000000000002</v>
          </cell>
          <cell r="H270">
            <v>0.48299999999999993</v>
          </cell>
          <cell r="I270">
            <v>0.54600000000000004</v>
          </cell>
          <cell r="J270">
            <v>0.35699999999999998</v>
          </cell>
          <cell r="K270">
            <v>0.35</v>
          </cell>
          <cell r="L270">
            <v>0.36749999999999999</v>
          </cell>
          <cell r="M270">
            <v>0.29749999999999999</v>
          </cell>
        </row>
        <row r="271">
          <cell r="A271" t="str">
            <v>Ацетатная лента в нарезке ForGenika BOARD 40 мкм Clear 40*225 мм (1000 шт./уп., 10000 шт./кор.)</v>
          </cell>
          <cell r="B271">
            <v>0.42</v>
          </cell>
          <cell r="C271">
            <v>0.441</v>
          </cell>
          <cell r="D271">
            <v>0.44940000000000002</v>
          </cell>
          <cell r="E271">
            <v>0.46200000000000002</v>
          </cell>
          <cell r="F271">
            <v>0.47040000000000004</v>
          </cell>
          <cell r="G271">
            <v>0.46200000000000002</v>
          </cell>
          <cell r="H271">
            <v>0.48299999999999993</v>
          </cell>
          <cell r="I271">
            <v>0.54600000000000004</v>
          </cell>
          <cell r="J271">
            <v>0.35699999999999998</v>
          </cell>
          <cell r="K271">
            <v>0.35</v>
          </cell>
          <cell r="L271">
            <v>0.36749999999999999</v>
          </cell>
          <cell r="M271">
            <v>0.29749999999999999</v>
          </cell>
        </row>
        <row r="272">
          <cell r="A272" t="str">
            <v>Ацетатная лента в нарезке ForGenika BOARD 40 мкм Clear 40*240 мм (1000 шт./уп., 10000 шт./кор.)</v>
          </cell>
          <cell r="B272">
            <v>0.49</v>
          </cell>
          <cell r="C272">
            <v>0.51449999999999996</v>
          </cell>
          <cell r="D272">
            <v>0.52429999999999999</v>
          </cell>
          <cell r="E272">
            <v>0.53900000000000003</v>
          </cell>
          <cell r="F272">
            <v>0.54880000000000007</v>
          </cell>
          <cell r="G272">
            <v>0.53900000000000003</v>
          </cell>
          <cell r="H272">
            <v>0.5635</v>
          </cell>
          <cell r="I272">
            <v>0.63700000000000001</v>
          </cell>
          <cell r="J272">
            <v>0.41649999999999998</v>
          </cell>
          <cell r="K272">
            <v>0.40833333333333333</v>
          </cell>
          <cell r="L272">
            <v>0.42875000000000002</v>
          </cell>
          <cell r="M272">
            <v>0.3470833333333333</v>
          </cell>
        </row>
        <row r="273">
          <cell r="A273" t="str">
            <v>Ацетатная лента в нарезке ForGenika BOARD 40 мкм Clear 40*260 мм (1000 шт./уп., 12000 шт./кор.)</v>
          </cell>
          <cell r="B273">
            <v>0.49</v>
          </cell>
          <cell r="C273">
            <v>0.51449999999999996</v>
          </cell>
          <cell r="D273">
            <v>0.52429999999999999</v>
          </cell>
          <cell r="E273">
            <v>0.53900000000000003</v>
          </cell>
          <cell r="F273">
            <v>0.54880000000000007</v>
          </cell>
          <cell r="G273">
            <v>0.53900000000000003</v>
          </cell>
          <cell r="H273">
            <v>0.5635</v>
          </cell>
          <cell r="I273">
            <v>0.63700000000000001</v>
          </cell>
          <cell r="J273">
            <v>0.41649999999999998</v>
          </cell>
          <cell r="K273">
            <v>0.40833333333333333</v>
          </cell>
          <cell r="L273">
            <v>0.42875000000000002</v>
          </cell>
          <cell r="M273">
            <v>0.3470833333333333</v>
          </cell>
        </row>
        <row r="274">
          <cell r="A274" t="str">
            <v>Ацетатная лента в нарезке ForGenika BOARD 40 мкм Clear 40*265 мм (1000 шт./уп., 10000 шт./кор.)</v>
          </cell>
          <cell r="B274">
            <v>0.49</v>
          </cell>
          <cell r="C274">
            <v>0.51449999999999996</v>
          </cell>
          <cell r="D274">
            <v>0.52429999999999999</v>
          </cell>
          <cell r="E274">
            <v>0.53900000000000003</v>
          </cell>
          <cell r="F274">
            <v>0.54880000000000007</v>
          </cell>
          <cell r="G274">
            <v>0.53900000000000003</v>
          </cell>
          <cell r="H274">
            <v>0.5635</v>
          </cell>
          <cell r="I274">
            <v>0.63700000000000001</v>
          </cell>
          <cell r="J274">
            <v>0.41649999999999998</v>
          </cell>
          <cell r="K274">
            <v>0.40833333333333333</v>
          </cell>
          <cell r="L274">
            <v>0.42875000000000002</v>
          </cell>
          <cell r="M274">
            <v>0.3470833333333333</v>
          </cell>
        </row>
        <row r="275">
          <cell r="A275" t="str">
            <v>Ацетатная лента в нарезке ForGenika BOARD 40 мкм Clear 40*270 мм (1000 шт./уп., 10000 шт./кор.)</v>
          </cell>
          <cell r="B275">
            <v>0.49</v>
          </cell>
          <cell r="C275">
            <v>0.51449999999999996</v>
          </cell>
          <cell r="D275">
            <v>0.52429999999999999</v>
          </cell>
          <cell r="E275">
            <v>0.53900000000000003</v>
          </cell>
          <cell r="F275">
            <v>0.54880000000000007</v>
          </cell>
          <cell r="G275">
            <v>0.53900000000000003</v>
          </cell>
          <cell r="H275">
            <v>0.5635</v>
          </cell>
          <cell r="I275">
            <v>0.63700000000000001</v>
          </cell>
          <cell r="J275">
            <v>0.41649999999999998</v>
          </cell>
          <cell r="K275">
            <v>0.40833333333333333</v>
          </cell>
          <cell r="L275">
            <v>0.42875000000000002</v>
          </cell>
          <cell r="M275">
            <v>0.3470833333333333</v>
          </cell>
        </row>
        <row r="276">
          <cell r="A276" t="str">
            <v>Ацетатная лента в нарезке ForGenika BOARD 40 мкм Clear 40*290 мм (1000 шт./уп., 12000 шт./кор.)</v>
          </cell>
          <cell r="B276">
            <v>0.55000000000000004</v>
          </cell>
          <cell r="C276">
            <v>0.57750000000000012</v>
          </cell>
          <cell r="D276">
            <v>0.58850000000000013</v>
          </cell>
          <cell r="E276">
            <v>0.60500000000000009</v>
          </cell>
          <cell r="F276">
            <v>0.6160000000000001</v>
          </cell>
          <cell r="G276">
            <v>0.60500000000000009</v>
          </cell>
          <cell r="H276">
            <v>0.63249999999999995</v>
          </cell>
          <cell r="I276">
            <v>0.71500000000000008</v>
          </cell>
          <cell r="J276">
            <v>0.46750000000000003</v>
          </cell>
          <cell r="K276">
            <v>0.45833333333333337</v>
          </cell>
          <cell r="L276">
            <v>0.48125000000000007</v>
          </cell>
          <cell r="M276">
            <v>0.38958333333333334</v>
          </cell>
        </row>
        <row r="277">
          <cell r="A277" t="str">
            <v>Ацетатная лента в нарезке ForGenika BOARD 40 мкм Clear 40*310 мм (1000 шт./уп., 10000 шт./кор.)</v>
          </cell>
          <cell r="B277">
            <v>0.61</v>
          </cell>
          <cell r="C277">
            <v>0.64049999999999996</v>
          </cell>
          <cell r="D277">
            <v>0.65270000000000006</v>
          </cell>
          <cell r="E277">
            <v>0.67100000000000004</v>
          </cell>
          <cell r="F277">
            <v>0.68320000000000003</v>
          </cell>
          <cell r="G277">
            <v>0.67100000000000004</v>
          </cell>
          <cell r="H277">
            <v>0.7014999999999999</v>
          </cell>
          <cell r="I277">
            <v>0.79300000000000004</v>
          </cell>
          <cell r="J277">
            <v>0.51849999999999996</v>
          </cell>
          <cell r="K277">
            <v>0.5083333333333333</v>
          </cell>
          <cell r="L277">
            <v>0.53374999999999995</v>
          </cell>
          <cell r="M277">
            <v>0.43208333333333332</v>
          </cell>
        </row>
        <row r="278">
          <cell r="A278" t="str">
            <v>Ацетатная лента в нарезке ForGenika BOARD 40 мкм Clear 40*400 мм (1000 шт./уп., 10000 шт./кор.)</v>
          </cell>
          <cell r="B278">
            <v>0.73</v>
          </cell>
          <cell r="C278">
            <v>0.76649999999999996</v>
          </cell>
          <cell r="D278">
            <v>0.78110000000000002</v>
          </cell>
          <cell r="E278">
            <v>0.80300000000000005</v>
          </cell>
          <cell r="F278">
            <v>0.8176000000000001</v>
          </cell>
          <cell r="G278">
            <v>0.80300000000000005</v>
          </cell>
          <cell r="H278">
            <v>0.83949999999999991</v>
          </cell>
          <cell r="I278">
            <v>0.94899999999999995</v>
          </cell>
          <cell r="J278">
            <v>0.62049999999999994</v>
          </cell>
          <cell r="K278">
            <v>0.60833333333333339</v>
          </cell>
          <cell r="L278">
            <v>0.63875000000000004</v>
          </cell>
          <cell r="M278">
            <v>0.51708333333333334</v>
          </cell>
        </row>
        <row r="279">
          <cell r="A279" t="str">
            <v>Ацетатная лента в нарезке ForGenika BOARD 40 мкм Clear 40*540 мм (1000 шт./уп., 12000 шт./кор.)</v>
          </cell>
          <cell r="B279">
            <v>0.97</v>
          </cell>
          <cell r="C279">
            <v>1.0185</v>
          </cell>
          <cell r="D279">
            <v>1.0379</v>
          </cell>
          <cell r="E279">
            <v>1.0669999999999999</v>
          </cell>
          <cell r="F279">
            <v>1.0864</v>
          </cell>
          <cell r="G279">
            <v>1.0669999999999999</v>
          </cell>
          <cell r="H279">
            <v>1.1154999999999999</v>
          </cell>
          <cell r="I279">
            <v>1.2609999999999999</v>
          </cell>
          <cell r="J279">
            <v>0.82450000000000001</v>
          </cell>
          <cell r="K279">
            <v>0.80833333333333335</v>
          </cell>
          <cell r="L279">
            <v>0.84875</v>
          </cell>
          <cell r="M279">
            <v>0.68708333333333338</v>
          </cell>
        </row>
        <row r="280">
          <cell r="A280" t="str">
            <v>Ацетатная лента в нарезке ForGenika BOARD 40 мкм Clear 45*200 мм (1000 шт./уп., 16000 шт./кор.)</v>
          </cell>
          <cell r="B280">
            <v>0.42</v>
          </cell>
          <cell r="C280">
            <v>0.441</v>
          </cell>
          <cell r="D280">
            <v>0.44940000000000002</v>
          </cell>
          <cell r="E280">
            <v>0.46200000000000002</v>
          </cell>
          <cell r="F280">
            <v>0.47040000000000004</v>
          </cell>
          <cell r="G280">
            <v>0.46200000000000002</v>
          </cell>
          <cell r="H280">
            <v>0.48299999999999993</v>
          </cell>
          <cell r="I280">
            <v>0.54600000000000004</v>
          </cell>
          <cell r="J280">
            <v>0.35699999999999998</v>
          </cell>
          <cell r="K280">
            <v>0.35</v>
          </cell>
          <cell r="L280">
            <v>0.36749999999999999</v>
          </cell>
          <cell r="M280">
            <v>0.29749999999999999</v>
          </cell>
        </row>
        <row r="281">
          <cell r="A281" t="str">
            <v>Ацетатная лента в нарезке ForGenika BOARD 40 мкм Clear 45*250 мм (1000 шт./уп., 14000 шт./кор.)</v>
          </cell>
          <cell r="B281">
            <v>0.55000000000000004</v>
          </cell>
          <cell r="C281">
            <v>0.57750000000000012</v>
          </cell>
          <cell r="D281">
            <v>0.58850000000000013</v>
          </cell>
          <cell r="E281">
            <v>0.60500000000000009</v>
          </cell>
          <cell r="F281">
            <v>0.6160000000000001</v>
          </cell>
          <cell r="G281">
            <v>0.60500000000000009</v>
          </cell>
          <cell r="H281">
            <v>0.63249999999999995</v>
          </cell>
          <cell r="I281">
            <v>0.71500000000000008</v>
          </cell>
          <cell r="J281">
            <v>0.46750000000000003</v>
          </cell>
          <cell r="K281">
            <v>0.45833333333333337</v>
          </cell>
          <cell r="L281">
            <v>0.48125000000000007</v>
          </cell>
          <cell r="M281">
            <v>0.38958333333333334</v>
          </cell>
        </row>
        <row r="282">
          <cell r="A282" t="str">
            <v>Ацетатная лента в нарезке ForGenika BOARD 40 мкм Clear 45*280 мм (1000 шт./уп., 10000 шт./кор.)</v>
          </cell>
          <cell r="B282">
            <v>0.61</v>
          </cell>
          <cell r="C282">
            <v>0.64049999999999996</v>
          </cell>
          <cell r="D282">
            <v>0.65270000000000006</v>
          </cell>
          <cell r="E282">
            <v>0.67100000000000004</v>
          </cell>
          <cell r="F282">
            <v>0.68320000000000003</v>
          </cell>
          <cell r="G282">
            <v>0.67100000000000004</v>
          </cell>
          <cell r="H282">
            <v>0.7014999999999999</v>
          </cell>
          <cell r="I282">
            <v>0.79300000000000004</v>
          </cell>
          <cell r="J282">
            <v>0.51849999999999996</v>
          </cell>
          <cell r="K282">
            <v>0.5083333333333333</v>
          </cell>
          <cell r="L282">
            <v>0.53374999999999995</v>
          </cell>
          <cell r="M282">
            <v>0.43208333333333332</v>
          </cell>
        </row>
        <row r="283">
          <cell r="A283" t="str">
            <v>Ацетатная лента в нарезке ForGenika BOARD 40 мкм Clear 45*290 мм (1000 шт./уп., 10000 шт./кор.)</v>
          </cell>
          <cell r="B283">
            <v>0.61</v>
          </cell>
          <cell r="C283">
            <v>0.64049999999999996</v>
          </cell>
          <cell r="D283">
            <v>0.65270000000000006</v>
          </cell>
          <cell r="E283">
            <v>0.67100000000000004</v>
          </cell>
          <cell r="F283">
            <v>0.68320000000000003</v>
          </cell>
          <cell r="G283">
            <v>0.67100000000000004</v>
          </cell>
          <cell r="H283">
            <v>0.7014999999999999</v>
          </cell>
          <cell r="I283">
            <v>0.79300000000000004</v>
          </cell>
          <cell r="J283">
            <v>0.51849999999999996</v>
          </cell>
          <cell r="K283">
            <v>0.5083333333333333</v>
          </cell>
          <cell r="L283">
            <v>0.53374999999999995</v>
          </cell>
          <cell r="M283">
            <v>0.43208333333333332</v>
          </cell>
        </row>
        <row r="284">
          <cell r="A284" t="str">
            <v>Ацетатная лента в нарезке ForGenika BOARD 40 мкм Clear 45*310 мм (1000 шт./уп., 10000 шт./кор.)</v>
          </cell>
          <cell r="B284">
            <v>0.67</v>
          </cell>
          <cell r="C284">
            <v>0.70350000000000013</v>
          </cell>
          <cell r="D284">
            <v>0.71690000000000009</v>
          </cell>
          <cell r="E284">
            <v>0.7370000000000001</v>
          </cell>
          <cell r="F284">
            <v>0.75040000000000007</v>
          </cell>
          <cell r="G284">
            <v>0.7370000000000001</v>
          </cell>
          <cell r="H284">
            <v>0.77049999999999996</v>
          </cell>
          <cell r="I284">
            <v>0.87100000000000011</v>
          </cell>
          <cell r="J284">
            <v>0.56950000000000001</v>
          </cell>
          <cell r="K284">
            <v>0.55833333333333335</v>
          </cell>
          <cell r="L284">
            <v>0.58625000000000005</v>
          </cell>
          <cell r="M284">
            <v>0.47458333333333336</v>
          </cell>
        </row>
        <row r="285">
          <cell r="A285" t="str">
            <v>Ацетатная лента в нарезке ForGenika BOARD 40 мкм Clear 45*540 мм (1000 шт./уп., 10000 шт./кор.)</v>
          </cell>
          <cell r="B285">
            <v>1.0900000000000001</v>
          </cell>
          <cell r="C285">
            <v>1.1445000000000001</v>
          </cell>
          <cell r="D285">
            <v>1.1663000000000001</v>
          </cell>
          <cell r="E285">
            <v>1.1990000000000003</v>
          </cell>
          <cell r="F285">
            <v>1.2208000000000001</v>
          </cell>
          <cell r="G285">
            <v>1.1990000000000003</v>
          </cell>
          <cell r="H285">
            <v>1.2535000000000001</v>
          </cell>
          <cell r="I285">
            <v>1.4170000000000003</v>
          </cell>
          <cell r="J285">
            <v>0.92649999999999999</v>
          </cell>
          <cell r="K285">
            <v>0.90833333333333344</v>
          </cell>
          <cell r="L285">
            <v>0.9537500000000001</v>
          </cell>
          <cell r="M285">
            <v>0.77208333333333345</v>
          </cell>
        </row>
        <row r="286">
          <cell r="A286" t="str">
            <v>Ацетатная лента в нарезке ForGenika BOARD 40 мкм Clear 50*230 мм (1000 шт./уп.,12000 шт./кор.)</v>
          </cell>
          <cell r="B286">
            <v>0.55000000000000004</v>
          </cell>
          <cell r="C286">
            <v>0.57750000000000012</v>
          </cell>
          <cell r="D286">
            <v>0.58850000000000013</v>
          </cell>
          <cell r="E286">
            <v>0.60500000000000009</v>
          </cell>
          <cell r="F286">
            <v>0.6160000000000001</v>
          </cell>
          <cell r="G286">
            <v>0.60500000000000009</v>
          </cell>
          <cell r="H286">
            <v>0.63249999999999995</v>
          </cell>
          <cell r="I286">
            <v>0.71500000000000008</v>
          </cell>
          <cell r="J286">
            <v>0.46750000000000003</v>
          </cell>
          <cell r="K286">
            <v>0.45833333333333337</v>
          </cell>
          <cell r="L286">
            <v>0.48125000000000007</v>
          </cell>
          <cell r="M286">
            <v>0.38958333333333334</v>
          </cell>
        </row>
        <row r="287">
          <cell r="A287" t="str">
            <v>Ацетатная лента в нарезке ForGenika BOARD 40 мкм Clear 50*250 мм (1000 шт./уп., 12000 шт./кор.)</v>
          </cell>
          <cell r="B287">
            <v>0.61</v>
          </cell>
          <cell r="C287">
            <v>0.64049999999999996</v>
          </cell>
          <cell r="D287">
            <v>0.65270000000000006</v>
          </cell>
          <cell r="E287">
            <v>0.67100000000000004</v>
          </cell>
          <cell r="F287">
            <v>0.68320000000000003</v>
          </cell>
          <cell r="G287">
            <v>0.67100000000000004</v>
          </cell>
          <cell r="H287">
            <v>0.7014999999999999</v>
          </cell>
          <cell r="I287">
            <v>0.79300000000000004</v>
          </cell>
          <cell r="J287">
            <v>0.51849999999999996</v>
          </cell>
          <cell r="K287">
            <v>0.5083333333333333</v>
          </cell>
          <cell r="L287">
            <v>0.53374999999999995</v>
          </cell>
          <cell r="M287">
            <v>0.43208333333333332</v>
          </cell>
        </row>
        <row r="288">
          <cell r="A288" t="str">
            <v>Ацетатная лента в нарезке ForGenika BOARD 40 мкм Clear 50*260 мм (1000 шт./уп., 12000  шт./кор.)</v>
          </cell>
          <cell r="B288">
            <v>0.61</v>
          </cell>
          <cell r="C288">
            <v>0.64049999999999996</v>
          </cell>
          <cell r="D288">
            <v>0.65270000000000006</v>
          </cell>
          <cell r="E288">
            <v>0.67100000000000004</v>
          </cell>
          <cell r="F288">
            <v>0.68320000000000003</v>
          </cell>
          <cell r="G288">
            <v>0.67100000000000004</v>
          </cell>
          <cell r="H288">
            <v>0.7014999999999999</v>
          </cell>
          <cell r="I288">
            <v>0.79300000000000004</v>
          </cell>
          <cell r="J288">
            <v>0.51849999999999996</v>
          </cell>
          <cell r="K288">
            <v>0.5083333333333333</v>
          </cell>
          <cell r="L288">
            <v>0.53374999999999995</v>
          </cell>
          <cell r="M288">
            <v>0.43208333333333332</v>
          </cell>
        </row>
        <row r="289">
          <cell r="A289" t="str">
            <v>Ацетатная лента в нарезке ForGenika BOARD 40 мкм Clear 50*280 мм (1000 шт./уп., 10000 шт./кор.)</v>
          </cell>
          <cell r="B289">
            <v>0.67</v>
          </cell>
          <cell r="C289">
            <v>0.70350000000000013</v>
          </cell>
          <cell r="D289">
            <v>0.71690000000000009</v>
          </cell>
          <cell r="E289">
            <v>0.7370000000000001</v>
          </cell>
          <cell r="F289">
            <v>0.75040000000000007</v>
          </cell>
          <cell r="G289">
            <v>0.7370000000000001</v>
          </cell>
          <cell r="H289">
            <v>0.77049999999999996</v>
          </cell>
          <cell r="I289">
            <v>0.87100000000000011</v>
          </cell>
          <cell r="J289">
            <v>0.56950000000000001</v>
          </cell>
          <cell r="K289">
            <v>0.55833333333333335</v>
          </cell>
          <cell r="L289">
            <v>0.58625000000000005</v>
          </cell>
          <cell r="M289">
            <v>0.47458333333333336</v>
          </cell>
        </row>
        <row r="290">
          <cell r="A290" t="str">
            <v>Ацетатная лента в нарезке ForGenika BOARD 40 мкм Clear 50*290 мм (1000 шт./уп., 10000 шт./кор.)</v>
          </cell>
          <cell r="B290">
            <v>0.67</v>
          </cell>
          <cell r="C290">
            <v>0.70350000000000013</v>
          </cell>
          <cell r="D290">
            <v>0.71690000000000009</v>
          </cell>
          <cell r="E290">
            <v>0.7370000000000001</v>
          </cell>
          <cell r="F290">
            <v>0.75040000000000007</v>
          </cell>
          <cell r="G290">
            <v>0.7370000000000001</v>
          </cell>
          <cell r="H290">
            <v>0.77049999999999996</v>
          </cell>
          <cell r="I290">
            <v>0.87100000000000011</v>
          </cell>
          <cell r="J290">
            <v>0.56950000000000001</v>
          </cell>
          <cell r="K290">
            <v>0.55833333333333335</v>
          </cell>
          <cell r="L290">
            <v>0.58625000000000005</v>
          </cell>
          <cell r="M290">
            <v>0.47458333333333336</v>
          </cell>
        </row>
        <row r="291">
          <cell r="A291" t="str">
            <v>Ацетатная лента в нарезке ForGenika BOARD 40 мкм Clear 50*310 мм (1000 шт./уп., 10000 шт./кор.)</v>
          </cell>
          <cell r="B291">
            <v>0.73</v>
          </cell>
          <cell r="C291">
            <v>0.76649999999999996</v>
          </cell>
          <cell r="D291">
            <v>0.78110000000000002</v>
          </cell>
          <cell r="E291">
            <v>0.80300000000000005</v>
          </cell>
          <cell r="F291">
            <v>0.8176000000000001</v>
          </cell>
          <cell r="G291">
            <v>0.80300000000000005</v>
          </cell>
          <cell r="H291">
            <v>0.83949999999999991</v>
          </cell>
          <cell r="I291">
            <v>0.94899999999999995</v>
          </cell>
          <cell r="J291">
            <v>0.62049999999999994</v>
          </cell>
          <cell r="K291">
            <v>0.60833333333333339</v>
          </cell>
          <cell r="L291">
            <v>0.63875000000000004</v>
          </cell>
          <cell r="M291">
            <v>0.51708333333333334</v>
          </cell>
        </row>
        <row r="292">
          <cell r="A292" t="str">
            <v>Ацетатная лента в нарезке ForGenika BOARD 40 мкм Clear 50*540 мм (1000 шт./уп., 10000 шт./кор.)</v>
          </cell>
          <cell r="B292">
            <v>1.21</v>
          </cell>
          <cell r="C292">
            <v>1.2705</v>
          </cell>
          <cell r="D292">
            <v>1.2947</v>
          </cell>
          <cell r="E292">
            <v>1.331</v>
          </cell>
          <cell r="F292">
            <v>1.3552000000000002</v>
          </cell>
          <cell r="G292">
            <v>1.331</v>
          </cell>
          <cell r="H292">
            <v>1.3915</v>
          </cell>
          <cell r="I292">
            <v>1.573</v>
          </cell>
          <cell r="J292">
            <v>1.0285</v>
          </cell>
          <cell r="K292">
            <v>1.0083333333333333</v>
          </cell>
          <cell r="L292">
            <v>1.0587500000000001</v>
          </cell>
          <cell r="M292">
            <v>0.85708333333333331</v>
          </cell>
        </row>
        <row r="293">
          <cell r="A293" t="str">
            <v>Ацетатная лента в нарезке ForGenika BOARD 40 мкм Clear 50*550 мм (1000 шт./уп., 10000 шт./кор.)</v>
          </cell>
          <cell r="B293">
            <v>1.27</v>
          </cell>
          <cell r="C293">
            <v>1.3335000000000001</v>
          </cell>
          <cell r="D293">
            <v>1.3589</v>
          </cell>
          <cell r="E293">
            <v>1.3970000000000002</v>
          </cell>
          <cell r="F293">
            <v>1.4224000000000001</v>
          </cell>
          <cell r="G293">
            <v>1.3970000000000002</v>
          </cell>
          <cell r="H293">
            <v>1.4604999999999999</v>
          </cell>
          <cell r="I293">
            <v>1.651</v>
          </cell>
          <cell r="J293">
            <v>1.0794999999999999</v>
          </cell>
          <cell r="K293">
            <v>1.0583333333333333</v>
          </cell>
          <cell r="L293">
            <v>1.1112500000000001</v>
          </cell>
          <cell r="M293">
            <v>0.89958333333333329</v>
          </cell>
        </row>
        <row r="294">
          <cell r="A294" t="str">
            <v>Ацетатная лента в нарезке ForGenika BOARD 40 мкм Clear 50*720 мм (100 шт./уп.)</v>
          </cell>
          <cell r="B294">
            <v>1.64</v>
          </cell>
          <cell r="C294">
            <v>1.722</v>
          </cell>
          <cell r="D294">
            <v>1.7547999999999999</v>
          </cell>
          <cell r="E294">
            <v>1.804</v>
          </cell>
          <cell r="F294">
            <v>1.8368</v>
          </cell>
          <cell r="G294">
            <v>1.804</v>
          </cell>
          <cell r="H294">
            <v>1.8859999999999997</v>
          </cell>
          <cell r="I294">
            <v>2.1320000000000001</v>
          </cell>
          <cell r="J294">
            <v>1.3939999999999999</v>
          </cell>
          <cell r="K294">
            <v>1.3666666666666667</v>
          </cell>
          <cell r="L294">
            <v>1.4350000000000001</v>
          </cell>
          <cell r="M294">
            <v>1.1616666666666666</v>
          </cell>
        </row>
        <row r="295">
          <cell r="A295" t="str">
            <v>Ацетатная лента в нарезке ForGenika BOARD 40 мкм Clear 50*800 мм (1000 шт./уп., 10 000 шт./кор.)</v>
          </cell>
          <cell r="B295">
            <v>1.82</v>
          </cell>
          <cell r="C295">
            <v>1.9110000000000003</v>
          </cell>
          <cell r="D295">
            <v>1.9474000000000002</v>
          </cell>
          <cell r="E295">
            <v>2.0020000000000002</v>
          </cell>
          <cell r="F295">
            <v>2.0384000000000002</v>
          </cell>
          <cell r="G295">
            <v>2.0020000000000002</v>
          </cell>
          <cell r="H295">
            <v>2.093</v>
          </cell>
          <cell r="I295">
            <v>2.3660000000000001</v>
          </cell>
          <cell r="J295">
            <v>1.5469999999999999</v>
          </cell>
          <cell r="K295">
            <v>1.5166666666666668</v>
          </cell>
          <cell r="L295">
            <v>1.5925000000000002</v>
          </cell>
          <cell r="M295">
            <v>1.2891666666666668</v>
          </cell>
        </row>
        <row r="296">
          <cell r="A296" t="str">
            <v>Ацетатная лента в нарезке ForGenika BOARD 40 мкм Clear 55*310 мм (1000 шт./уп., 10000 шт./кор.)</v>
          </cell>
          <cell r="B296">
            <v>0.79</v>
          </cell>
          <cell r="C296">
            <v>0.82950000000000013</v>
          </cell>
          <cell r="D296">
            <v>0.84530000000000005</v>
          </cell>
          <cell r="E296">
            <v>0.86900000000000011</v>
          </cell>
          <cell r="F296">
            <v>0.88480000000000014</v>
          </cell>
          <cell r="G296">
            <v>0.86900000000000011</v>
          </cell>
          <cell r="H296">
            <v>0.90849999999999997</v>
          </cell>
          <cell r="I296">
            <v>1.0270000000000001</v>
          </cell>
          <cell r="J296">
            <v>0.67149999999999999</v>
          </cell>
          <cell r="K296">
            <v>0.65833333333333344</v>
          </cell>
          <cell r="L296">
            <v>0.69125000000000014</v>
          </cell>
          <cell r="M296">
            <v>0.55958333333333343</v>
          </cell>
        </row>
        <row r="297">
          <cell r="A297" t="str">
            <v>Ацетатная лента в нарезке ForGenika BOARD 40 мкм Clear 60*230 мм (1000 шт./уп., 10000 шт./кор.)</v>
          </cell>
          <cell r="B297">
            <v>0.67</v>
          </cell>
          <cell r="C297">
            <v>0.70350000000000013</v>
          </cell>
          <cell r="D297">
            <v>0.71690000000000009</v>
          </cell>
          <cell r="E297">
            <v>0.7370000000000001</v>
          </cell>
          <cell r="F297">
            <v>0.75040000000000007</v>
          </cell>
          <cell r="G297">
            <v>0.7370000000000001</v>
          </cell>
          <cell r="H297">
            <v>0.77049999999999996</v>
          </cell>
          <cell r="I297">
            <v>0.87100000000000011</v>
          </cell>
          <cell r="J297">
            <v>0.56950000000000001</v>
          </cell>
          <cell r="K297">
            <v>0.55833333333333335</v>
          </cell>
          <cell r="L297">
            <v>0.58625000000000005</v>
          </cell>
          <cell r="M297">
            <v>0.47458333333333336</v>
          </cell>
        </row>
        <row r="298">
          <cell r="A298" t="str">
            <v>Ацетатная лента в нарезке ForGenika BOARD 40 мкм Clear 60*240 мм (1000 шт./уп., 10000 шт./кор.)</v>
          </cell>
          <cell r="B298">
            <v>0.67</v>
          </cell>
          <cell r="C298">
            <v>0.70350000000000013</v>
          </cell>
          <cell r="D298">
            <v>0.71690000000000009</v>
          </cell>
          <cell r="E298">
            <v>0.7370000000000001</v>
          </cell>
          <cell r="F298">
            <v>0.75040000000000007</v>
          </cell>
          <cell r="G298">
            <v>0.7370000000000001</v>
          </cell>
          <cell r="H298">
            <v>0.77049999999999996</v>
          </cell>
          <cell r="I298">
            <v>0.87100000000000011</v>
          </cell>
          <cell r="J298">
            <v>0.56950000000000001</v>
          </cell>
          <cell r="K298">
            <v>0.55833333333333335</v>
          </cell>
          <cell r="L298">
            <v>0.58625000000000005</v>
          </cell>
          <cell r="M298">
            <v>0.47458333333333336</v>
          </cell>
        </row>
        <row r="299">
          <cell r="A299" t="str">
            <v>Ацетатная лента в нарезке ForGenika BOARD 40 мкм Clear 60*250 мм (1000 шт./уп., 10000 шт./кор.)</v>
          </cell>
          <cell r="B299">
            <v>0.73</v>
          </cell>
          <cell r="C299">
            <v>0.76649999999999996</v>
          </cell>
          <cell r="D299">
            <v>0.78110000000000002</v>
          </cell>
          <cell r="E299">
            <v>0.80300000000000005</v>
          </cell>
          <cell r="F299">
            <v>0.8176000000000001</v>
          </cell>
          <cell r="G299">
            <v>0.80300000000000005</v>
          </cell>
          <cell r="H299">
            <v>0.83949999999999991</v>
          </cell>
          <cell r="I299">
            <v>0.94899999999999995</v>
          </cell>
          <cell r="J299">
            <v>0.62049999999999994</v>
          </cell>
          <cell r="K299">
            <v>0.60833333333333339</v>
          </cell>
          <cell r="L299">
            <v>0.63875000000000004</v>
          </cell>
          <cell r="M299">
            <v>0.51708333333333334</v>
          </cell>
        </row>
        <row r="300">
          <cell r="A300" t="str">
            <v>Ацетатная лента в нарезке ForGenika BOARD 40 мкм Clear 60*260 мм (1000 шт./уп., 10000 шт./кор.)</v>
          </cell>
          <cell r="B300">
            <v>0.73</v>
          </cell>
          <cell r="C300">
            <v>0.76649999999999996</v>
          </cell>
          <cell r="D300">
            <v>0.78110000000000002</v>
          </cell>
          <cell r="E300">
            <v>0.80300000000000005</v>
          </cell>
          <cell r="F300">
            <v>0.8176000000000001</v>
          </cell>
          <cell r="G300">
            <v>0.80300000000000005</v>
          </cell>
          <cell r="H300">
            <v>0.83949999999999991</v>
          </cell>
          <cell r="I300">
            <v>0.94899999999999995</v>
          </cell>
          <cell r="J300">
            <v>0.62049999999999994</v>
          </cell>
          <cell r="K300">
            <v>0.60833333333333339</v>
          </cell>
          <cell r="L300">
            <v>0.63875000000000004</v>
          </cell>
          <cell r="M300">
            <v>0.51708333333333334</v>
          </cell>
        </row>
        <row r="301">
          <cell r="A301" t="str">
            <v>Ацетатная лента в нарезке ForGenika BOARD 40 мкм Clear 60*265 мм (1000 шт./уп., 8000 шт./кор.)</v>
          </cell>
          <cell r="B301">
            <v>0.73</v>
          </cell>
          <cell r="C301">
            <v>0.76649999999999996</v>
          </cell>
          <cell r="D301">
            <v>0.78110000000000002</v>
          </cell>
          <cell r="E301">
            <v>0.80300000000000005</v>
          </cell>
          <cell r="F301">
            <v>0.8176000000000001</v>
          </cell>
          <cell r="G301">
            <v>0.80300000000000005</v>
          </cell>
          <cell r="H301">
            <v>0.83949999999999991</v>
          </cell>
          <cell r="I301">
            <v>0.94899999999999995</v>
          </cell>
          <cell r="J301">
            <v>0.62049999999999994</v>
          </cell>
          <cell r="K301">
            <v>0.60833333333333339</v>
          </cell>
          <cell r="L301">
            <v>0.63875000000000004</v>
          </cell>
          <cell r="M301">
            <v>0.51708333333333334</v>
          </cell>
        </row>
        <row r="302">
          <cell r="A302" t="str">
            <v>Ацетатная лента в нарезке ForGenika BOARD 40 мкм Clear 60*280 мм (1000 шт./уп., 8000 шт./кор.)</v>
          </cell>
          <cell r="B302">
            <v>0.79</v>
          </cell>
          <cell r="C302">
            <v>0.82950000000000013</v>
          </cell>
          <cell r="D302">
            <v>0.84530000000000005</v>
          </cell>
          <cell r="E302">
            <v>0.86900000000000011</v>
          </cell>
          <cell r="F302">
            <v>0.88480000000000014</v>
          </cell>
          <cell r="G302">
            <v>0.86900000000000011</v>
          </cell>
          <cell r="H302">
            <v>0.90849999999999997</v>
          </cell>
          <cell r="I302">
            <v>1.0270000000000001</v>
          </cell>
          <cell r="J302">
            <v>0.67149999999999999</v>
          </cell>
          <cell r="K302">
            <v>0.65833333333333344</v>
          </cell>
          <cell r="L302">
            <v>0.69125000000000014</v>
          </cell>
          <cell r="M302">
            <v>0.55958333333333343</v>
          </cell>
        </row>
        <row r="303">
          <cell r="A303" t="str">
            <v>Ацетатная лента в нарезке ForGenika BOARD 40 мкм Clear 60*290 мм (1000 шт./уп., 8000 шт./кор.)</v>
          </cell>
          <cell r="B303">
            <v>0.79</v>
          </cell>
          <cell r="C303">
            <v>0.82950000000000013</v>
          </cell>
          <cell r="D303">
            <v>0.84530000000000005</v>
          </cell>
          <cell r="E303">
            <v>0.86900000000000011</v>
          </cell>
          <cell r="F303">
            <v>0.88480000000000014</v>
          </cell>
          <cell r="G303">
            <v>0.86900000000000011</v>
          </cell>
          <cell r="H303">
            <v>0.90849999999999997</v>
          </cell>
          <cell r="I303">
            <v>1.0270000000000001</v>
          </cell>
          <cell r="J303">
            <v>0.67149999999999999</v>
          </cell>
          <cell r="K303">
            <v>0.65833333333333344</v>
          </cell>
          <cell r="L303">
            <v>0.69125000000000014</v>
          </cell>
          <cell r="M303">
            <v>0.55958333333333343</v>
          </cell>
        </row>
        <row r="304">
          <cell r="A304" t="str">
            <v>Ацетатная лента в нарезке ForGenika BOARD 40 мкм Clear 60*300 мм (1000 шт./уп., 8000 шт./кор.)</v>
          </cell>
          <cell r="B304">
            <v>0.85</v>
          </cell>
          <cell r="C304">
            <v>0.89249999999999996</v>
          </cell>
          <cell r="D304">
            <v>0.90949999999999998</v>
          </cell>
          <cell r="E304">
            <v>0.93500000000000005</v>
          </cell>
          <cell r="F304">
            <v>0.95200000000000007</v>
          </cell>
          <cell r="G304">
            <v>0.93500000000000005</v>
          </cell>
          <cell r="H304">
            <v>0.97749999999999992</v>
          </cell>
          <cell r="I304">
            <v>1.105</v>
          </cell>
          <cell r="J304">
            <v>0.72249999999999992</v>
          </cell>
          <cell r="K304">
            <v>0.70833333333333337</v>
          </cell>
          <cell r="L304">
            <v>0.74375000000000002</v>
          </cell>
          <cell r="M304">
            <v>0.6020833333333333</v>
          </cell>
        </row>
        <row r="305">
          <cell r="A305" t="str">
            <v>Ацетатная лента в нарезке ForGenika BOARD 40 мкм Clear 60*310 мм (1000 шт./уп., 10000 шт./кор.)</v>
          </cell>
          <cell r="B305">
            <v>0.85</v>
          </cell>
          <cell r="C305">
            <v>0.89249999999999996</v>
          </cell>
          <cell r="D305">
            <v>0.90949999999999998</v>
          </cell>
          <cell r="E305">
            <v>0.93500000000000005</v>
          </cell>
          <cell r="F305">
            <v>0.95200000000000007</v>
          </cell>
          <cell r="G305">
            <v>0.93500000000000005</v>
          </cell>
          <cell r="H305">
            <v>0.97749999999999992</v>
          </cell>
          <cell r="I305">
            <v>1.105</v>
          </cell>
          <cell r="J305">
            <v>0.72249999999999992</v>
          </cell>
          <cell r="K305">
            <v>0.70833333333333337</v>
          </cell>
          <cell r="L305">
            <v>0.74375000000000002</v>
          </cell>
          <cell r="M305">
            <v>0.6020833333333333</v>
          </cell>
        </row>
        <row r="306">
          <cell r="A306" t="str">
            <v>Ацетатная лента в нарезке ForGenika BOARD 40 мкм Clear 60*330 мм (1000 шт./уп., 8000 шт./кор.)</v>
          </cell>
          <cell r="B306">
            <v>0.91</v>
          </cell>
          <cell r="C306">
            <v>0.95550000000000013</v>
          </cell>
          <cell r="D306">
            <v>0.97370000000000012</v>
          </cell>
          <cell r="E306">
            <v>1.0010000000000001</v>
          </cell>
          <cell r="F306">
            <v>1.0192000000000001</v>
          </cell>
          <cell r="G306">
            <v>1.0010000000000001</v>
          </cell>
          <cell r="H306">
            <v>1.0465</v>
          </cell>
          <cell r="I306">
            <v>1.1830000000000001</v>
          </cell>
          <cell r="J306">
            <v>0.77349999999999997</v>
          </cell>
          <cell r="K306">
            <v>0.75833333333333341</v>
          </cell>
          <cell r="L306">
            <v>0.79625000000000012</v>
          </cell>
          <cell r="M306">
            <v>0.6445833333333334</v>
          </cell>
        </row>
        <row r="307">
          <cell r="A307" t="str">
            <v>Ацетатная лента в нарезке ForGenika BOARD 40 мкм Clear 60*63 мм (1000 шт./уп., 10000 шт./кор.)</v>
          </cell>
          <cell r="B307">
            <v>0.18</v>
          </cell>
          <cell r="C307">
            <v>0.189</v>
          </cell>
          <cell r="D307">
            <v>0.19259999999999999</v>
          </cell>
          <cell r="E307">
            <v>0.19800000000000001</v>
          </cell>
          <cell r="F307">
            <v>0.2016</v>
          </cell>
          <cell r="G307">
            <v>0.19800000000000001</v>
          </cell>
          <cell r="H307">
            <v>0.20699999999999999</v>
          </cell>
          <cell r="I307">
            <v>0.23399999999999999</v>
          </cell>
          <cell r="J307">
            <v>0.153</v>
          </cell>
          <cell r="K307">
            <v>0.15</v>
          </cell>
          <cell r="L307">
            <v>0.1575</v>
          </cell>
          <cell r="M307">
            <v>0.1275</v>
          </cell>
        </row>
        <row r="308">
          <cell r="A308" t="str">
            <v>Ацетатная лента в нарезке ForGenika BOARD 40 мкм Clear 60*700 мм (1000 шт./уп.)</v>
          </cell>
          <cell r="B308">
            <v>1.94</v>
          </cell>
          <cell r="C308">
            <v>2.0369999999999999</v>
          </cell>
          <cell r="D308">
            <v>2.0758000000000001</v>
          </cell>
          <cell r="E308">
            <v>2.1339999999999999</v>
          </cell>
          <cell r="F308">
            <v>2.1728000000000001</v>
          </cell>
          <cell r="G308">
            <v>2.1339999999999999</v>
          </cell>
          <cell r="H308">
            <v>2.2309999999999999</v>
          </cell>
          <cell r="I308">
            <v>2.5219999999999998</v>
          </cell>
          <cell r="J308">
            <v>1.649</v>
          </cell>
          <cell r="K308">
            <v>1.6166666666666667</v>
          </cell>
          <cell r="L308">
            <v>1.6975</v>
          </cell>
          <cell r="M308">
            <v>1.3741666666666668</v>
          </cell>
        </row>
        <row r="309">
          <cell r="A309" t="str">
            <v>Ацетатная лента в нарезке ForGenika BOARD 40 мкм Clear 90*130 мм (1000 шт./уп., 10000 шт./кор.)</v>
          </cell>
          <cell r="B309">
            <v>0.55000000000000004</v>
          </cell>
          <cell r="C309">
            <v>0.57750000000000012</v>
          </cell>
          <cell r="D309">
            <v>0.58850000000000013</v>
          </cell>
          <cell r="E309">
            <v>0.60500000000000009</v>
          </cell>
          <cell r="F309">
            <v>0.6160000000000001</v>
          </cell>
          <cell r="G309">
            <v>0.60500000000000009</v>
          </cell>
          <cell r="H309">
            <v>0.63249999999999995</v>
          </cell>
          <cell r="I309">
            <v>0.71500000000000008</v>
          </cell>
          <cell r="J309">
            <v>0.46750000000000003</v>
          </cell>
          <cell r="K309">
            <v>0.45833333333333337</v>
          </cell>
          <cell r="L309">
            <v>0.48125000000000007</v>
          </cell>
          <cell r="M309">
            <v>0.38958333333333334</v>
          </cell>
        </row>
        <row r="310">
          <cell r="A310" t="str">
            <v>Ацетатная лента в ролике ForGenika BOARD 150 мкм Clear 100 мм*220 м (1 рул./уп.)</v>
          </cell>
          <cell r="B310">
            <v>3038.47</v>
          </cell>
          <cell r="C310">
            <v>3190.3935000000001</v>
          </cell>
          <cell r="D310">
            <v>3251.1628999999998</v>
          </cell>
          <cell r="E310">
            <v>3342.317</v>
          </cell>
          <cell r="F310">
            <v>3403.0864000000001</v>
          </cell>
          <cell r="G310">
            <v>3342.317</v>
          </cell>
          <cell r="H310">
            <v>3494.2404999999994</v>
          </cell>
          <cell r="I310">
            <v>3950.011</v>
          </cell>
          <cell r="J310">
            <v>2582.6994999999997</v>
          </cell>
          <cell r="K310">
            <v>2532.0583333333334</v>
          </cell>
          <cell r="L310">
            <v>2658.6612500000001</v>
          </cell>
          <cell r="M310">
            <v>2152.2495833333332</v>
          </cell>
        </row>
        <row r="311">
          <cell r="A311" t="str">
            <v>Ацетатная лента в ролике ForGenika BOARD 150 мкм Clear 150 мм*220 м (1 рул./уп.)</v>
          </cell>
          <cell r="B311">
            <v>4557.71</v>
          </cell>
          <cell r="C311">
            <v>4785.5955000000004</v>
          </cell>
          <cell r="D311">
            <v>4876.7497000000003</v>
          </cell>
          <cell r="E311">
            <v>5013.4810000000007</v>
          </cell>
          <cell r="F311">
            <v>5104.6352000000006</v>
          </cell>
          <cell r="G311">
            <v>5013.4810000000007</v>
          </cell>
          <cell r="H311">
            <v>5241.3665000000001</v>
          </cell>
          <cell r="I311">
            <v>5925.0230000000001</v>
          </cell>
          <cell r="J311">
            <v>3874.0535</v>
          </cell>
          <cell r="K311">
            <v>3798.0916666666667</v>
          </cell>
          <cell r="L311">
            <v>3987.9962500000001</v>
          </cell>
          <cell r="M311">
            <v>3228.3779166666668</v>
          </cell>
        </row>
        <row r="312">
          <cell r="A312" t="str">
            <v>Ацетатная лента в ролике ForGenika BOARD 150 мкм Clear 180 мм*220 м (1 рул./уп.)</v>
          </cell>
          <cell r="B312">
            <v>6038.16</v>
          </cell>
          <cell r="C312">
            <v>6340.0680000000002</v>
          </cell>
          <cell r="D312">
            <v>6460.8312000000005</v>
          </cell>
          <cell r="E312">
            <v>6641.9760000000006</v>
          </cell>
          <cell r="F312">
            <v>6762.7392000000009</v>
          </cell>
          <cell r="G312">
            <v>6641.9760000000006</v>
          </cell>
          <cell r="H312">
            <v>6943.8839999999991</v>
          </cell>
          <cell r="I312">
            <v>7849.6080000000002</v>
          </cell>
          <cell r="J312">
            <v>5132.4359999999997</v>
          </cell>
          <cell r="K312">
            <v>5031.8</v>
          </cell>
          <cell r="L312">
            <v>5283.39</v>
          </cell>
          <cell r="M312">
            <v>4277.03</v>
          </cell>
        </row>
        <row r="313">
          <cell r="A313" t="str">
            <v>Ацетатная лента в ролике ForGenika BOARD 150 мкм Clear 200 мм*220 м (1 рул./уп.)</v>
          </cell>
          <cell r="B313">
            <v>6258.33</v>
          </cell>
          <cell r="C313">
            <v>6571.2465000000002</v>
          </cell>
          <cell r="D313">
            <v>6696.4131000000007</v>
          </cell>
          <cell r="E313">
            <v>6884.1630000000005</v>
          </cell>
          <cell r="F313">
            <v>7009.3296000000009</v>
          </cell>
          <cell r="G313">
            <v>6884.1630000000005</v>
          </cell>
          <cell r="H313">
            <v>7197.0794999999989</v>
          </cell>
          <cell r="I313">
            <v>8135.8290000000006</v>
          </cell>
          <cell r="J313">
            <v>5319.5805</v>
          </cell>
          <cell r="K313">
            <v>5215.2750000000005</v>
          </cell>
          <cell r="L313">
            <v>5476.0387500000006</v>
          </cell>
          <cell r="M313">
            <v>4432.9837500000003</v>
          </cell>
        </row>
        <row r="314">
          <cell r="A314" t="str">
            <v>Ацетатная лента в ролике ForGenika BOARD 150 мкм Clear 30 мм*220 м (1 рул./уп.)</v>
          </cell>
          <cell r="B314">
            <v>1217.25</v>
          </cell>
          <cell r="C314">
            <v>1278.1125</v>
          </cell>
          <cell r="D314">
            <v>1302.4575</v>
          </cell>
          <cell r="E314">
            <v>1338.9750000000001</v>
          </cell>
          <cell r="F314">
            <v>1363.3200000000002</v>
          </cell>
          <cell r="G314">
            <v>1338.9750000000001</v>
          </cell>
          <cell r="H314">
            <v>1399.8374999999999</v>
          </cell>
          <cell r="I314">
            <v>1582.425</v>
          </cell>
          <cell r="J314">
            <v>1034.6624999999999</v>
          </cell>
          <cell r="K314">
            <v>1014.375</v>
          </cell>
          <cell r="L314">
            <v>1065.09375</v>
          </cell>
          <cell r="M314">
            <v>862.21875</v>
          </cell>
        </row>
        <row r="315">
          <cell r="A315" t="str">
            <v>Ацетатная лента в ролике ForGenika BOARD 150 мкм Clear 40 мм*220 м (1 рул./уп.)</v>
          </cell>
          <cell r="B315">
            <v>1000</v>
          </cell>
          <cell r="C315">
            <v>1050</v>
          </cell>
          <cell r="D315">
            <v>1070</v>
          </cell>
          <cell r="E315">
            <v>1100</v>
          </cell>
          <cell r="F315">
            <v>1120</v>
          </cell>
          <cell r="G315">
            <v>1100</v>
          </cell>
          <cell r="H315">
            <v>1150</v>
          </cell>
          <cell r="I315">
            <v>1300</v>
          </cell>
          <cell r="J315">
            <v>850</v>
          </cell>
          <cell r="K315">
            <v>833.33333333333337</v>
          </cell>
          <cell r="L315">
            <v>875.00000000000011</v>
          </cell>
          <cell r="M315">
            <v>708.33333333333337</v>
          </cell>
        </row>
        <row r="316">
          <cell r="A316" t="str">
            <v>Ацетатная лента в ролике ForGenika BOARD 150 мкм Clear 45 мм*220 м (1 рул./уп.)</v>
          </cell>
          <cell r="B316">
            <v>1458.48</v>
          </cell>
          <cell r="C316">
            <v>1531.404</v>
          </cell>
          <cell r="D316">
            <v>1560.5736000000002</v>
          </cell>
          <cell r="E316">
            <v>1604.3280000000002</v>
          </cell>
          <cell r="F316">
            <v>1633.4976000000001</v>
          </cell>
          <cell r="G316">
            <v>1604.3280000000002</v>
          </cell>
          <cell r="H316">
            <v>1677.252</v>
          </cell>
          <cell r="I316">
            <v>1896.0240000000001</v>
          </cell>
          <cell r="J316">
            <v>1239.7080000000001</v>
          </cell>
          <cell r="K316">
            <v>1215.4000000000001</v>
          </cell>
          <cell r="L316">
            <v>1276.17</v>
          </cell>
          <cell r="M316">
            <v>1033.0900000000001</v>
          </cell>
        </row>
        <row r="317">
          <cell r="A317" t="str">
            <v>Ацетатная лента в ролике ForGenika BOARD 150 мкм Clear 50 мм*220 м (1 рул./уп.)</v>
          </cell>
          <cell r="B317">
            <v>1215.3900000000001</v>
          </cell>
          <cell r="C317">
            <v>1276.1595000000002</v>
          </cell>
          <cell r="D317">
            <v>1300.4673000000003</v>
          </cell>
          <cell r="E317">
            <v>1336.9290000000003</v>
          </cell>
          <cell r="F317">
            <v>1361.2368000000001</v>
          </cell>
          <cell r="G317">
            <v>1336.9290000000003</v>
          </cell>
          <cell r="H317">
            <v>1397.6985</v>
          </cell>
          <cell r="I317">
            <v>1580.0070000000003</v>
          </cell>
          <cell r="J317">
            <v>1033.0815</v>
          </cell>
          <cell r="K317">
            <v>1012.8250000000002</v>
          </cell>
          <cell r="L317">
            <v>1063.4662500000002</v>
          </cell>
          <cell r="M317">
            <v>860.90125000000012</v>
          </cell>
        </row>
        <row r="318">
          <cell r="A318" t="str">
            <v>Ацетатная лента в ролике ForGenika BOARD 150 мкм Clear 50 мм*305 м (1 рул./уп.)</v>
          </cell>
          <cell r="B318">
            <v>2085.56</v>
          </cell>
          <cell r="C318">
            <v>2189.8380000000002</v>
          </cell>
          <cell r="D318">
            <v>2231.5491999999999</v>
          </cell>
          <cell r="E318">
            <v>2294.116</v>
          </cell>
          <cell r="F318">
            <v>2335.8272000000002</v>
          </cell>
          <cell r="G318">
            <v>2294.116</v>
          </cell>
          <cell r="H318">
            <v>2398.3939999999998</v>
          </cell>
          <cell r="I318">
            <v>2711.2280000000001</v>
          </cell>
          <cell r="J318">
            <v>1772.7259999999999</v>
          </cell>
          <cell r="K318">
            <v>1737.9666666666667</v>
          </cell>
          <cell r="L318">
            <v>1824.865</v>
          </cell>
          <cell r="M318">
            <v>1477.2716666666668</v>
          </cell>
        </row>
        <row r="319">
          <cell r="A319" t="str">
            <v>Ацетатная лента в ролике ForGenika BOARD 150 мкм Clear 55 мм*220 м (1 рул./уп.)</v>
          </cell>
          <cell r="B319">
            <v>1782.58</v>
          </cell>
          <cell r="C319">
            <v>1871.7090000000001</v>
          </cell>
          <cell r="D319">
            <v>1907.3606</v>
          </cell>
          <cell r="E319">
            <v>1960.838</v>
          </cell>
          <cell r="F319">
            <v>1996.4896000000001</v>
          </cell>
          <cell r="G319">
            <v>1960.838</v>
          </cell>
          <cell r="H319">
            <v>2049.9669999999996</v>
          </cell>
          <cell r="I319">
            <v>2317.3539999999998</v>
          </cell>
          <cell r="J319">
            <v>1515.193</v>
          </cell>
          <cell r="K319">
            <v>1485.4833333333333</v>
          </cell>
          <cell r="L319">
            <v>1559.7575000000002</v>
          </cell>
          <cell r="M319">
            <v>1262.6608333333334</v>
          </cell>
        </row>
        <row r="320">
          <cell r="A320" t="str">
            <v>Ацетатная лента в ролике ForGenika BOARD 150 мкм Clear 60 мм*220 м (1 рул./уп.)</v>
          </cell>
          <cell r="B320">
            <v>1823.08</v>
          </cell>
          <cell r="C320">
            <v>1914.2339999999999</v>
          </cell>
          <cell r="D320">
            <v>1950.6956</v>
          </cell>
          <cell r="E320">
            <v>2005.3880000000001</v>
          </cell>
          <cell r="F320">
            <v>2041.8496</v>
          </cell>
          <cell r="G320">
            <v>2005.3880000000001</v>
          </cell>
          <cell r="H320">
            <v>2096.5419999999999</v>
          </cell>
          <cell r="I320">
            <v>2370.0039999999999</v>
          </cell>
          <cell r="J320">
            <v>1549.6179999999999</v>
          </cell>
          <cell r="K320">
            <v>1519.2333333333333</v>
          </cell>
          <cell r="L320">
            <v>1595.1950000000002</v>
          </cell>
          <cell r="M320">
            <v>1291.3483333333334</v>
          </cell>
        </row>
        <row r="321">
          <cell r="A321" t="str">
            <v>Ацетатная лента в ролике ForGenika BOARD 150 мкм Clear 60 мм*305 м (1 рул./уп.)</v>
          </cell>
          <cell r="B321">
            <v>2767.77</v>
          </cell>
          <cell r="C321">
            <v>2906.1585</v>
          </cell>
          <cell r="D321">
            <v>2961.5139000000004</v>
          </cell>
          <cell r="E321">
            <v>3044.547</v>
          </cell>
          <cell r="F321">
            <v>3099.9024000000004</v>
          </cell>
          <cell r="G321">
            <v>3044.547</v>
          </cell>
          <cell r="H321">
            <v>3182.9354999999996</v>
          </cell>
          <cell r="I321">
            <v>3598.1010000000001</v>
          </cell>
          <cell r="J321">
            <v>2352.6044999999999</v>
          </cell>
          <cell r="K321">
            <v>2306.4749999999999</v>
          </cell>
          <cell r="L321">
            <v>2421.7987499999999</v>
          </cell>
          <cell r="M321">
            <v>1960.5037499999999</v>
          </cell>
        </row>
        <row r="322">
          <cell r="A322" t="str">
            <v>Ацетатная лента в ролике ForGenika BOARD 150 мкм Clear 70 мм*220 м (1 рул./уп.)</v>
          </cell>
          <cell r="B322">
            <v>1514.86</v>
          </cell>
          <cell r="C322">
            <v>1590.6030000000001</v>
          </cell>
          <cell r="D322">
            <v>1620.9002</v>
          </cell>
          <cell r="E322">
            <v>1666.346</v>
          </cell>
          <cell r="F322">
            <v>1696.6432</v>
          </cell>
          <cell r="G322">
            <v>1666.346</v>
          </cell>
          <cell r="H322">
            <v>1742.0889999999997</v>
          </cell>
          <cell r="I322">
            <v>1969.318</v>
          </cell>
          <cell r="J322">
            <v>1287.6309999999999</v>
          </cell>
          <cell r="K322">
            <v>1262.3833333333332</v>
          </cell>
          <cell r="L322">
            <v>1325.5024999999998</v>
          </cell>
          <cell r="M322">
            <v>1073.0258333333331</v>
          </cell>
        </row>
        <row r="323">
          <cell r="A323" t="str">
            <v>Ацетатная лента в ролике ForGenika BOARD 150 мкм Clear 80 мм*220 м (1 рул./уп.)</v>
          </cell>
          <cell r="B323">
            <v>2430.77</v>
          </cell>
          <cell r="C323">
            <v>2552.3085000000001</v>
          </cell>
          <cell r="D323">
            <v>2600.9239000000002</v>
          </cell>
          <cell r="E323">
            <v>2673.8470000000002</v>
          </cell>
          <cell r="F323">
            <v>2722.4624000000003</v>
          </cell>
          <cell r="G323">
            <v>2673.8470000000002</v>
          </cell>
          <cell r="H323">
            <v>2795.3854999999999</v>
          </cell>
          <cell r="I323">
            <v>3160.0010000000002</v>
          </cell>
          <cell r="J323">
            <v>2066.1545000000001</v>
          </cell>
          <cell r="K323">
            <v>2025.6416666666667</v>
          </cell>
          <cell r="L323">
            <v>2126.9237499999999</v>
          </cell>
          <cell r="M323">
            <v>1721.7954166666666</v>
          </cell>
        </row>
        <row r="324">
          <cell r="A324" t="str">
            <v>Ацетатная лента в ролике ForGenika BOARD 200 мкм Clear 100 мм*220 м (1 рул./уп.)</v>
          </cell>
          <cell r="B324">
            <v>4184.6400000000003</v>
          </cell>
          <cell r="C324">
            <v>4393.8720000000003</v>
          </cell>
          <cell r="D324">
            <v>4477.564800000001</v>
          </cell>
          <cell r="E324">
            <v>4603.1040000000012</v>
          </cell>
          <cell r="F324">
            <v>4686.796800000001</v>
          </cell>
          <cell r="G324">
            <v>4603.1040000000012</v>
          </cell>
          <cell r="H324">
            <v>4812.3360000000002</v>
          </cell>
          <cell r="I324">
            <v>5440.0320000000011</v>
          </cell>
          <cell r="J324">
            <v>3556.944</v>
          </cell>
          <cell r="K324">
            <v>3487.2000000000003</v>
          </cell>
          <cell r="L324">
            <v>3661.5600000000004</v>
          </cell>
          <cell r="M324">
            <v>2964.1200000000003</v>
          </cell>
        </row>
        <row r="325">
          <cell r="A325" t="str">
            <v>Ацетатная лента в ролике ForGenika BOARD 200 мкм Clear 150 мм*220 м (1 рул./уп.)</v>
          </cell>
          <cell r="B325">
            <v>6276.94</v>
          </cell>
          <cell r="C325">
            <v>6590.7870000000003</v>
          </cell>
          <cell r="D325">
            <v>6716.3257999999996</v>
          </cell>
          <cell r="E325">
            <v>6904.634</v>
          </cell>
          <cell r="F325">
            <v>7030.1728000000003</v>
          </cell>
          <cell r="G325">
            <v>6904.634</v>
          </cell>
          <cell r="H325">
            <v>7218.4809999999989</v>
          </cell>
          <cell r="I325">
            <v>8160.0219999999999</v>
          </cell>
          <cell r="J325">
            <v>5335.3989999999994</v>
          </cell>
          <cell r="K325">
            <v>5230.7833333333328</v>
          </cell>
          <cell r="L325">
            <v>5492.3224999999993</v>
          </cell>
          <cell r="M325">
            <v>4446.1658333333326</v>
          </cell>
        </row>
        <row r="326">
          <cell r="A326" t="str">
            <v>Ацетатная лента в ролике ForGenika BOARD 200 мкм Clear 180 мм*220 м (1 рул./уп.)</v>
          </cell>
          <cell r="B326">
            <v>7170.73</v>
          </cell>
          <cell r="C326">
            <v>7529.2664999999997</v>
          </cell>
          <cell r="D326">
            <v>7672.6810999999998</v>
          </cell>
          <cell r="E326">
            <v>7887.8029999999999</v>
          </cell>
          <cell r="F326">
            <v>8031.2175999999999</v>
          </cell>
          <cell r="G326">
            <v>7887.8029999999999</v>
          </cell>
          <cell r="H326">
            <v>8246.3394999999982</v>
          </cell>
          <cell r="I326">
            <v>9321.9490000000005</v>
          </cell>
          <cell r="J326">
            <v>6095.1204999999991</v>
          </cell>
          <cell r="K326">
            <v>5975.6083333333336</v>
          </cell>
          <cell r="L326">
            <v>6274.3887500000001</v>
          </cell>
          <cell r="M326">
            <v>5079.2670833333332</v>
          </cell>
        </row>
        <row r="327">
          <cell r="A327" t="str">
            <v>Ацетатная лента в ролике ForGenika BOARD 200 мкм Clear 200 мм*220 м (1 рул./уп.)</v>
          </cell>
          <cell r="B327">
            <v>8498.64</v>
          </cell>
          <cell r="C327">
            <v>8923.5720000000001</v>
          </cell>
          <cell r="D327">
            <v>9093.5447999999997</v>
          </cell>
          <cell r="E327">
            <v>9348.5040000000008</v>
          </cell>
          <cell r="F327">
            <v>9518.4768000000004</v>
          </cell>
          <cell r="G327">
            <v>9348.5040000000008</v>
          </cell>
          <cell r="H327">
            <v>9773.4359999999979</v>
          </cell>
          <cell r="I327">
            <v>11048.232</v>
          </cell>
          <cell r="J327">
            <v>7223.8439999999991</v>
          </cell>
          <cell r="K327">
            <v>7082.2</v>
          </cell>
          <cell r="L327">
            <v>7436.31</v>
          </cell>
          <cell r="M327">
            <v>6019.87</v>
          </cell>
        </row>
        <row r="328">
          <cell r="A328" t="str">
            <v>Ацетатная лента в ролике ForGenika BOARD 200 мкм Clear 40 мм*220 м (1 рул./уп.)</v>
          </cell>
          <cell r="B328">
            <v>1673.87</v>
          </cell>
          <cell r="C328">
            <v>1757.5635</v>
          </cell>
          <cell r="D328">
            <v>1791.0409</v>
          </cell>
          <cell r="E328">
            <v>1841.2570000000001</v>
          </cell>
          <cell r="F328">
            <v>1874.7344000000001</v>
          </cell>
          <cell r="G328">
            <v>1841.2570000000001</v>
          </cell>
          <cell r="H328">
            <v>1924.9504999999997</v>
          </cell>
          <cell r="I328">
            <v>2176.0309999999999</v>
          </cell>
          <cell r="J328">
            <v>1422.7894999999999</v>
          </cell>
          <cell r="K328">
            <v>1394.8916666666667</v>
          </cell>
          <cell r="L328">
            <v>1464.63625</v>
          </cell>
          <cell r="M328">
            <v>1185.6579166666666</v>
          </cell>
        </row>
        <row r="329">
          <cell r="A329" t="str">
            <v>Ацетатная лента в ролике ForGenika BOARD 200 мкм Clear 45 мм*220 м (1 рул./уп.)</v>
          </cell>
          <cell r="B329">
            <v>2008.62</v>
          </cell>
          <cell r="C329">
            <v>2109.0509999999999</v>
          </cell>
          <cell r="D329">
            <v>2149.2233999999999</v>
          </cell>
          <cell r="E329">
            <v>2209.482</v>
          </cell>
          <cell r="F329">
            <v>2249.6543999999999</v>
          </cell>
          <cell r="G329">
            <v>2209.482</v>
          </cell>
          <cell r="H329">
            <v>2309.9129999999996</v>
          </cell>
          <cell r="I329">
            <v>2611.2060000000001</v>
          </cell>
          <cell r="J329">
            <v>1707.3269999999998</v>
          </cell>
          <cell r="K329">
            <v>1673.85</v>
          </cell>
          <cell r="L329">
            <v>1757.5425</v>
          </cell>
          <cell r="M329">
            <v>1422.7724999999998</v>
          </cell>
        </row>
        <row r="330">
          <cell r="A330" t="str">
            <v>Ацетатная лента в ролике ForGenika BOARD 200 мкм Clear 50 мм*220 м (1 рул./уп.)</v>
          </cell>
          <cell r="B330">
            <v>2092.34</v>
          </cell>
          <cell r="C330">
            <v>2196.9570000000003</v>
          </cell>
          <cell r="D330">
            <v>2238.8038000000001</v>
          </cell>
          <cell r="E330">
            <v>2301.5740000000005</v>
          </cell>
          <cell r="F330">
            <v>2343.4208000000003</v>
          </cell>
          <cell r="G330">
            <v>2301.5740000000005</v>
          </cell>
          <cell r="H330">
            <v>2406.1909999999998</v>
          </cell>
          <cell r="I330">
            <v>2720.0420000000004</v>
          </cell>
          <cell r="J330">
            <v>1778.489</v>
          </cell>
          <cell r="K330">
            <v>1743.6166666666668</v>
          </cell>
          <cell r="L330">
            <v>1830.7975000000001</v>
          </cell>
          <cell r="M330">
            <v>1482.0741666666668</v>
          </cell>
        </row>
        <row r="331">
          <cell r="A331" t="str">
            <v>Ацетатная лента в ролике ForGenika BOARD 200 мкм Clear 55 мм*220 м (1 рул./уп.)</v>
          </cell>
          <cell r="B331">
            <v>2327.46</v>
          </cell>
          <cell r="C331">
            <v>2443.8330000000001</v>
          </cell>
          <cell r="D331">
            <v>2490.3822</v>
          </cell>
          <cell r="E331">
            <v>2560.2060000000001</v>
          </cell>
          <cell r="F331">
            <v>2606.7552000000005</v>
          </cell>
          <cell r="G331">
            <v>2560.2060000000001</v>
          </cell>
          <cell r="H331">
            <v>2676.5789999999997</v>
          </cell>
          <cell r="I331">
            <v>3025.6980000000003</v>
          </cell>
          <cell r="J331">
            <v>1978.3409999999999</v>
          </cell>
          <cell r="K331">
            <v>1939.5500000000002</v>
          </cell>
          <cell r="L331">
            <v>2036.5275000000004</v>
          </cell>
          <cell r="M331">
            <v>1648.6175000000001</v>
          </cell>
        </row>
        <row r="332">
          <cell r="A332" t="str">
            <v>Ацетатная лента в ролике ForGenika BOARD 200 мкм Clear 60 мм*220 м (1 рул./уп.)</v>
          </cell>
          <cell r="B332">
            <v>2510.8000000000002</v>
          </cell>
          <cell r="C332">
            <v>2636.34</v>
          </cell>
          <cell r="D332">
            <v>2686.5560000000005</v>
          </cell>
          <cell r="E332">
            <v>2761.8800000000006</v>
          </cell>
          <cell r="F332">
            <v>2812.0960000000005</v>
          </cell>
          <cell r="G332">
            <v>2761.8800000000006</v>
          </cell>
          <cell r="H332">
            <v>2887.42</v>
          </cell>
          <cell r="I332">
            <v>3264.0400000000004</v>
          </cell>
          <cell r="J332">
            <v>2134.1800000000003</v>
          </cell>
          <cell r="K332">
            <v>2092.3333333333335</v>
          </cell>
          <cell r="L332">
            <v>2196.9500000000003</v>
          </cell>
          <cell r="M332">
            <v>1778.4833333333333</v>
          </cell>
        </row>
        <row r="333">
          <cell r="A333" t="str">
            <v>Ацетатная лента в ролике ForGenika BOARD 200 мкм Clear 70 мм*220 м (1 рул./уп.)</v>
          </cell>
          <cell r="B333">
            <v>3124.52</v>
          </cell>
          <cell r="C333">
            <v>3280.7460000000001</v>
          </cell>
          <cell r="D333">
            <v>3343.2364000000002</v>
          </cell>
          <cell r="E333">
            <v>3436.9720000000002</v>
          </cell>
          <cell r="F333">
            <v>3499.4624000000003</v>
          </cell>
          <cell r="G333">
            <v>3436.9720000000002</v>
          </cell>
          <cell r="H333">
            <v>3593.1979999999999</v>
          </cell>
          <cell r="I333">
            <v>4061.8760000000002</v>
          </cell>
          <cell r="J333">
            <v>2655.8420000000001</v>
          </cell>
          <cell r="K333">
            <v>2603.7666666666669</v>
          </cell>
          <cell r="L333">
            <v>2733.9550000000004</v>
          </cell>
          <cell r="M333">
            <v>2213.2016666666668</v>
          </cell>
        </row>
        <row r="334">
          <cell r="A334" t="str">
            <v>Ацетатная лента в ролике ForGenika BOARD 200 мкм Clear 80 мм*220 м (1 рул./уп.)</v>
          </cell>
          <cell r="B334">
            <v>3347.8</v>
          </cell>
          <cell r="C334">
            <v>3515.1900000000005</v>
          </cell>
          <cell r="D334">
            <v>3582.1460000000002</v>
          </cell>
          <cell r="E334">
            <v>3682.5800000000004</v>
          </cell>
          <cell r="F334">
            <v>3749.5360000000005</v>
          </cell>
          <cell r="G334">
            <v>3682.5800000000004</v>
          </cell>
          <cell r="H334">
            <v>3849.97</v>
          </cell>
          <cell r="I334">
            <v>4352.1400000000003</v>
          </cell>
          <cell r="J334">
            <v>2845.63</v>
          </cell>
          <cell r="K334">
            <v>2789.8333333333335</v>
          </cell>
          <cell r="L334">
            <v>2929.3250000000003</v>
          </cell>
          <cell r="M334">
            <v>2371.3583333333336</v>
          </cell>
        </row>
        <row r="335">
          <cell r="A335" t="str">
            <v>Ацетатная лента в ролике ForGenika BOARD 200 мкм Зелёная 100 мм*200 м (1 рул./уп.)</v>
          </cell>
          <cell r="B335">
            <v>5199.12</v>
          </cell>
          <cell r="C335">
            <v>5459.076</v>
          </cell>
          <cell r="D335">
            <v>5563.0583999999999</v>
          </cell>
          <cell r="E335">
            <v>5719.0320000000002</v>
          </cell>
          <cell r="F335">
            <v>5823.0144</v>
          </cell>
          <cell r="G335">
            <v>5719.0320000000002</v>
          </cell>
          <cell r="H335">
            <v>5978.9879999999994</v>
          </cell>
          <cell r="I335">
            <v>6758.8559999999998</v>
          </cell>
          <cell r="J335">
            <v>4419.2519999999995</v>
          </cell>
          <cell r="K335">
            <v>4332.6000000000004</v>
          </cell>
          <cell r="L335">
            <v>4549.2300000000005</v>
          </cell>
          <cell r="M335">
            <v>3682.71</v>
          </cell>
        </row>
        <row r="336">
          <cell r="A336" t="str">
            <v>Ацетатная лента в ролике ForGenika BOARD 200 мкм Зелёная 50 мм*200 м (1 рул./уп.)</v>
          </cell>
          <cell r="B336">
            <v>2646</v>
          </cell>
          <cell r="C336">
            <v>2778.3</v>
          </cell>
          <cell r="D336">
            <v>2831.2200000000003</v>
          </cell>
          <cell r="E336">
            <v>2910.6000000000004</v>
          </cell>
          <cell r="F336">
            <v>2963.5200000000004</v>
          </cell>
          <cell r="G336">
            <v>2910.6000000000004</v>
          </cell>
          <cell r="H336">
            <v>3042.8999999999996</v>
          </cell>
          <cell r="I336">
            <v>3439.8</v>
          </cell>
          <cell r="J336">
            <v>2249.1</v>
          </cell>
          <cell r="K336">
            <v>2205</v>
          </cell>
          <cell r="L336">
            <v>2315.25</v>
          </cell>
          <cell r="M336">
            <v>1874.25</v>
          </cell>
        </row>
        <row r="337">
          <cell r="A337" t="str">
            <v>Ацетатная лента в ролике ForGenika BOARD 200 мкм Зелёная 60 мм*200 м (1 рул./уп.)</v>
          </cell>
          <cell r="B337">
            <v>3151.44</v>
          </cell>
          <cell r="C337">
            <v>3309.0120000000002</v>
          </cell>
          <cell r="D337">
            <v>3372.0408000000002</v>
          </cell>
          <cell r="E337">
            <v>3466.5840000000003</v>
          </cell>
          <cell r="F337">
            <v>3529.6128000000003</v>
          </cell>
          <cell r="G337">
            <v>3466.5840000000003</v>
          </cell>
          <cell r="H337">
            <v>3624.1559999999999</v>
          </cell>
          <cell r="I337">
            <v>4096.8720000000003</v>
          </cell>
          <cell r="J337">
            <v>2678.7240000000002</v>
          </cell>
          <cell r="K337">
            <v>2626.2000000000003</v>
          </cell>
          <cell r="L337">
            <v>2757.51</v>
          </cell>
          <cell r="M337">
            <v>2232.27</v>
          </cell>
        </row>
        <row r="338">
          <cell r="A338" t="str">
            <v>Ацетатная лента в ролике ForGenika BOARD 40 мкм Clear 100 мм*510 м (1 рул./уп.)</v>
          </cell>
          <cell r="B338">
            <v>1834.7</v>
          </cell>
          <cell r="C338">
            <v>1926.4350000000002</v>
          </cell>
          <cell r="D338">
            <v>1963.1290000000001</v>
          </cell>
          <cell r="E338">
            <v>2018.1700000000003</v>
          </cell>
          <cell r="F338">
            <v>2054.864</v>
          </cell>
          <cell r="G338">
            <v>2018.1700000000003</v>
          </cell>
          <cell r="H338">
            <v>2109.9049999999997</v>
          </cell>
          <cell r="I338">
            <v>2385.11</v>
          </cell>
          <cell r="J338">
            <v>1559.4949999999999</v>
          </cell>
          <cell r="K338">
            <v>1528.9166666666667</v>
          </cell>
          <cell r="L338">
            <v>1605.3625000000002</v>
          </cell>
          <cell r="M338">
            <v>1299.5791666666667</v>
          </cell>
        </row>
        <row r="339">
          <cell r="A339" t="str">
            <v>Ацетатная лента в ролике ForGenika BOARD 40 мкм Clear 150 мм*510 м (1 рул./уп.)</v>
          </cell>
          <cell r="B339">
            <v>3377.69</v>
          </cell>
          <cell r="C339">
            <v>3546.5745000000002</v>
          </cell>
          <cell r="D339">
            <v>3614.1283000000003</v>
          </cell>
          <cell r="E339">
            <v>3715.4590000000003</v>
          </cell>
          <cell r="F339">
            <v>3783.0128000000004</v>
          </cell>
          <cell r="G339">
            <v>3715.4590000000003</v>
          </cell>
          <cell r="H339">
            <v>3884.3434999999999</v>
          </cell>
          <cell r="I339">
            <v>4390.9970000000003</v>
          </cell>
          <cell r="J339">
            <v>2871.0365000000002</v>
          </cell>
          <cell r="K339">
            <v>2814.7416666666668</v>
          </cell>
          <cell r="L339">
            <v>2955.4787500000002</v>
          </cell>
          <cell r="M339">
            <v>2392.5304166666665</v>
          </cell>
        </row>
        <row r="340">
          <cell r="A340" t="str">
            <v>Ацетатная лента в ролике ForGenika BOARD 40 мкм Clear 25 мм*510 м (1 рул./уп.)</v>
          </cell>
          <cell r="B340">
            <v>527.41999999999996</v>
          </cell>
          <cell r="C340">
            <v>553.79099999999994</v>
          </cell>
          <cell r="D340">
            <v>564.33939999999996</v>
          </cell>
          <cell r="E340">
            <v>580.16200000000003</v>
          </cell>
          <cell r="F340">
            <v>590.71040000000005</v>
          </cell>
          <cell r="G340">
            <v>580.16200000000003</v>
          </cell>
          <cell r="H340">
            <v>606.5329999999999</v>
          </cell>
          <cell r="I340">
            <v>685.64599999999996</v>
          </cell>
          <cell r="J340">
            <v>448.30699999999996</v>
          </cell>
          <cell r="K340">
            <v>439.51666666666665</v>
          </cell>
          <cell r="L340">
            <v>461.49250000000001</v>
          </cell>
          <cell r="M340">
            <v>373.58916666666664</v>
          </cell>
        </row>
        <row r="341">
          <cell r="A341" t="str">
            <v>Ацетатная лента в ролике ForGenika BOARD 40 мкм Clear 40 мм*510 м (1 рул./уп.)</v>
          </cell>
          <cell r="B341">
            <v>733.9</v>
          </cell>
          <cell r="C341">
            <v>770.59500000000003</v>
          </cell>
          <cell r="D341">
            <v>785.27300000000002</v>
          </cell>
          <cell r="E341">
            <v>807.29000000000008</v>
          </cell>
          <cell r="F341">
            <v>821.96800000000007</v>
          </cell>
          <cell r="G341">
            <v>807.29000000000008</v>
          </cell>
          <cell r="H341">
            <v>843.9849999999999</v>
          </cell>
          <cell r="I341">
            <v>954.07</v>
          </cell>
          <cell r="J341">
            <v>623.81499999999994</v>
          </cell>
          <cell r="K341">
            <v>611.58333333333337</v>
          </cell>
          <cell r="L341">
            <v>642.16250000000002</v>
          </cell>
          <cell r="M341">
            <v>519.8458333333333</v>
          </cell>
        </row>
        <row r="342">
          <cell r="A342" t="str">
            <v>Ацетатная лента в ролике ForGenika BOARD 40 мкм Clear 45 мм*510 м (1 рул./уп.)</v>
          </cell>
          <cell r="B342">
            <v>880.67</v>
          </cell>
          <cell r="C342">
            <v>924.70349999999996</v>
          </cell>
          <cell r="D342">
            <v>942.31690000000003</v>
          </cell>
          <cell r="E342">
            <v>968.73700000000008</v>
          </cell>
          <cell r="F342">
            <v>986.35040000000004</v>
          </cell>
          <cell r="G342">
            <v>968.73700000000008</v>
          </cell>
          <cell r="H342">
            <v>1012.7704999999999</v>
          </cell>
          <cell r="I342">
            <v>1144.8710000000001</v>
          </cell>
          <cell r="J342">
            <v>748.56949999999995</v>
          </cell>
          <cell r="K342">
            <v>733.89166666666665</v>
          </cell>
          <cell r="L342">
            <v>770.58625000000006</v>
          </cell>
          <cell r="M342">
            <v>623.80791666666664</v>
          </cell>
        </row>
        <row r="343">
          <cell r="A343" t="str">
            <v>Ацетатная лента в ролике ForGenika BOARD 40 мкм Clear 50 мм*510 м (1 рул./уп.)</v>
          </cell>
          <cell r="B343">
            <v>917.36</v>
          </cell>
          <cell r="C343">
            <v>963.22800000000007</v>
          </cell>
          <cell r="D343">
            <v>981.57520000000011</v>
          </cell>
          <cell r="E343">
            <v>1009.0960000000001</v>
          </cell>
          <cell r="F343">
            <v>1027.4432000000002</v>
          </cell>
          <cell r="G343">
            <v>1009.0960000000001</v>
          </cell>
          <cell r="H343">
            <v>1054.9639999999999</v>
          </cell>
          <cell r="I343">
            <v>1192.568</v>
          </cell>
          <cell r="J343">
            <v>779.75599999999997</v>
          </cell>
          <cell r="K343">
            <v>764.4666666666667</v>
          </cell>
          <cell r="L343">
            <v>802.69</v>
          </cell>
          <cell r="M343">
            <v>649.79666666666662</v>
          </cell>
        </row>
        <row r="344">
          <cell r="A344" t="str">
            <v>Ацетатная лента в ролике ForGenika BOARD 40 мкм Clear 55 мм*510 м (1 рул./уп.)</v>
          </cell>
          <cell r="B344">
            <v>1084.3699999999999</v>
          </cell>
          <cell r="C344">
            <v>1138.5884999999998</v>
          </cell>
          <cell r="D344">
            <v>1160.2758999999999</v>
          </cell>
          <cell r="E344">
            <v>1192.807</v>
          </cell>
          <cell r="F344">
            <v>1214.4944</v>
          </cell>
          <cell r="G344">
            <v>1192.807</v>
          </cell>
          <cell r="H344">
            <v>1247.0254999999997</v>
          </cell>
          <cell r="I344">
            <v>1409.6809999999998</v>
          </cell>
          <cell r="J344">
            <v>921.71449999999993</v>
          </cell>
          <cell r="K344">
            <v>903.64166666666665</v>
          </cell>
          <cell r="L344">
            <v>948.82375000000002</v>
          </cell>
          <cell r="M344">
            <v>768.09541666666667</v>
          </cell>
        </row>
        <row r="345">
          <cell r="A345" t="str">
            <v>Ацетатная лента в ролике ForGenika BOARD 40 мкм Clear 60 мм*510 м (1 рул./уп.)</v>
          </cell>
          <cell r="B345">
            <v>1100.82</v>
          </cell>
          <cell r="C345">
            <v>1155.8609999999999</v>
          </cell>
          <cell r="D345">
            <v>1177.8774000000001</v>
          </cell>
          <cell r="E345">
            <v>1210.902</v>
          </cell>
          <cell r="F345">
            <v>1232.9184</v>
          </cell>
          <cell r="G345">
            <v>1210.902</v>
          </cell>
          <cell r="H345">
            <v>1265.9429999999998</v>
          </cell>
          <cell r="I345">
            <v>1431.066</v>
          </cell>
          <cell r="J345">
            <v>935.69699999999989</v>
          </cell>
          <cell r="K345">
            <v>917.35</v>
          </cell>
          <cell r="L345">
            <v>963.21750000000009</v>
          </cell>
          <cell r="M345">
            <v>779.74749999999995</v>
          </cell>
        </row>
        <row r="346">
          <cell r="A346" t="str">
            <v>Ацетатная лента в ролике ForGenika BOARD 40 мкм Clear 70 мм*510 м (1 рул./уп.)</v>
          </cell>
          <cell r="B346">
            <v>1284.32</v>
          </cell>
          <cell r="C346">
            <v>1348.5360000000001</v>
          </cell>
          <cell r="D346">
            <v>1374.2224000000001</v>
          </cell>
          <cell r="E346">
            <v>1412.752</v>
          </cell>
          <cell r="F346">
            <v>1438.4384</v>
          </cell>
          <cell r="G346">
            <v>1412.752</v>
          </cell>
          <cell r="H346">
            <v>1476.9679999999998</v>
          </cell>
          <cell r="I346">
            <v>1669.616</v>
          </cell>
          <cell r="J346">
            <v>1091.672</v>
          </cell>
          <cell r="K346">
            <v>1070.2666666666667</v>
          </cell>
          <cell r="L346">
            <v>1123.78</v>
          </cell>
          <cell r="M346">
            <v>909.72666666666657</v>
          </cell>
        </row>
        <row r="347">
          <cell r="A347" t="str">
            <v>Ацетатная лента в ролике ForGenika BOARD 40 мкм Clear 80 мм*510 м (1 рул./уп.)</v>
          </cell>
          <cell r="B347">
            <v>1467.77</v>
          </cell>
          <cell r="C347">
            <v>1541.1585</v>
          </cell>
          <cell r="D347">
            <v>1570.5139000000001</v>
          </cell>
          <cell r="E347">
            <v>1614.547</v>
          </cell>
          <cell r="F347">
            <v>1643.9024000000002</v>
          </cell>
          <cell r="G347">
            <v>1614.547</v>
          </cell>
          <cell r="H347">
            <v>1687.9354999999998</v>
          </cell>
          <cell r="I347">
            <v>1908.1010000000001</v>
          </cell>
          <cell r="J347">
            <v>1247.6044999999999</v>
          </cell>
          <cell r="K347">
            <v>1223.1416666666667</v>
          </cell>
          <cell r="L347">
            <v>1284.2987499999999</v>
          </cell>
          <cell r="M347">
            <v>1039.6704166666666</v>
          </cell>
        </row>
        <row r="348">
          <cell r="A348" t="str">
            <v>Бумага жиронепроницаемая "Pasticciere". 38*25 (18 рол/кор)</v>
          </cell>
          <cell r="B348">
            <v>141.75</v>
          </cell>
          <cell r="C348">
            <v>148.83750000000001</v>
          </cell>
          <cell r="D348">
            <v>151.67250000000001</v>
          </cell>
          <cell r="E348">
            <v>155.92500000000001</v>
          </cell>
          <cell r="F348">
            <v>158.76000000000002</v>
          </cell>
          <cell r="G348">
            <v>155.92500000000001</v>
          </cell>
          <cell r="H348">
            <v>163.01249999999999</v>
          </cell>
          <cell r="I348">
            <v>184.27500000000001</v>
          </cell>
          <cell r="J348">
            <v>120.4875</v>
          </cell>
          <cell r="K348">
            <v>118.125</v>
          </cell>
          <cell r="L348">
            <v>124.03125</v>
          </cell>
          <cell r="M348">
            <v>100.40625</v>
          </cell>
        </row>
        <row r="349">
          <cell r="A349" t="str">
            <v>Бумага подпергаментная в листах SUBPARCHMENT Kraft 400*600 мм OM (10 кг/уп.)</v>
          </cell>
          <cell r="B349">
            <v>2750.52</v>
          </cell>
          <cell r="C349">
            <v>2888.0460000000003</v>
          </cell>
          <cell r="D349">
            <v>2943.0563999999999</v>
          </cell>
          <cell r="E349">
            <v>3025.5720000000001</v>
          </cell>
          <cell r="F349">
            <v>3080.5824000000002</v>
          </cell>
          <cell r="G349">
            <v>3025.5720000000001</v>
          </cell>
          <cell r="H349">
            <v>3163.098</v>
          </cell>
          <cell r="I349">
            <v>3575.6759999999999</v>
          </cell>
          <cell r="J349">
            <v>2337.942</v>
          </cell>
          <cell r="K349">
            <v>2292.1</v>
          </cell>
          <cell r="L349">
            <v>2406.7049999999999</v>
          </cell>
          <cell r="M349">
            <v>1948.2849999999999</v>
          </cell>
        </row>
        <row r="350">
          <cell r="A350" t="str">
            <v>Бумага с двухсторонней силиконизацией в листах ForGenika BAKE Kraft 400*600 мм C (500 шт./уп.)</v>
          </cell>
          <cell r="B350">
            <v>2174.04</v>
          </cell>
          <cell r="C350">
            <v>2282.7420000000002</v>
          </cell>
          <cell r="D350">
            <v>2326.2228</v>
          </cell>
          <cell r="E350">
            <v>2391.444</v>
          </cell>
          <cell r="F350">
            <v>2434.9248000000002</v>
          </cell>
          <cell r="G350">
            <v>2391.444</v>
          </cell>
          <cell r="H350">
            <v>2500.1459999999997</v>
          </cell>
          <cell r="I350">
            <v>2826.252</v>
          </cell>
          <cell r="J350">
            <v>1847.934</v>
          </cell>
          <cell r="K350">
            <v>1811.7</v>
          </cell>
          <cell r="L350">
            <v>1902.2850000000001</v>
          </cell>
          <cell r="M350">
            <v>1539.9449999999999</v>
          </cell>
        </row>
        <row r="351">
          <cell r="A351" t="str">
            <v>Бумага с двухсторонней силиконизацией в листах ForGenika BAKE Kraft 400*600 мм L (500 шт./уп.)</v>
          </cell>
          <cell r="B351">
            <v>2174.04</v>
          </cell>
          <cell r="C351">
            <v>2282.7420000000002</v>
          </cell>
          <cell r="D351">
            <v>2326.2228</v>
          </cell>
          <cell r="E351">
            <v>2391.444</v>
          </cell>
          <cell r="F351">
            <v>2434.9248000000002</v>
          </cell>
          <cell r="G351">
            <v>2391.444</v>
          </cell>
          <cell r="H351">
            <v>2500.1459999999997</v>
          </cell>
          <cell r="I351">
            <v>2826.252</v>
          </cell>
          <cell r="J351">
            <v>1847.934</v>
          </cell>
          <cell r="K351">
            <v>1811.7</v>
          </cell>
          <cell r="L351">
            <v>1902.2850000000001</v>
          </cell>
          <cell r="M351">
            <v>1539.9449999999999</v>
          </cell>
        </row>
        <row r="352">
          <cell r="A352" t="str">
            <v>Бумага с двухсторонней силиконизацией в листах ForGenika BAKE White 400*600 мм C (500 шт./уп.)</v>
          </cell>
          <cell r="B352">
            <v>2153.25</v>
          </cell>
          <cell r="C352">
            <v>2260.9124999999999</v>
          </cell>
          <cell r="D352">
            <v>2303.9775</v>
          </cell>
          <cell r="E352">
            <v>2368.5750000000003</v>
          </cell>
          <cell r="F352">
            <v>2411.6400000000003</v>
          </cell>
          <cell r="G352">
            <v>2368.5750000000003</v>
          </cell>
          <cell r="H352">
            <v>2476.2374999999997</v>
          </cell>
          <cell r="I352">
            <v>2799.2249999999999</v>
          </cell>
          <cell r="J352">
            <v>1830.2625</v>
          </cell>
          <cell r="K352">
            <v>1794.375</v>
          </cell>
          <cell r="L352">
            <v>1884.09375</v>
          </cell>
          <cell r="M352">
            <v>1525.21875</v>
          </cell>
        </row>
        <row r="353">
          <cell r="A353" t="str">
            <v>Бумага с двухсторонней силиконизацией в листах ForGenika BAKE White 400*600 мм L (500 шт./уп.)</v>
          </cell>
          <cell r="B353">
            <v>2153.25</v>
          </cell>
          <cell r="C353">
            <v>2260.9124999999999</v>
          </cell>
          <cell r="D353">
            <v>2303.9775</v>
          </cell>
          <cell r="E353">
            <v>2368.5750000000003</v>
          </cell>
          <cell r="F353">
            <v>2411.6400000000003</v>
          </cell>
          <cell r="G353">
            <v>2368.5750000000003</v>
          </cell>
          <cell r="H353">
            <v>2476.2374999999997</v>
          </cell>
          <cell r="I353">
            <v>2799.2249999999999</v>
          </cell>
          <cell r="J353">
            <v>1830.2625</v>
          </cell>
          <cell r="K353">
            <v>1794.375</v>
          </cell>
          <cell r="L353">
            <v>1884.09375</v>
          </cell>
          <cell r="M353">
            <v>1525.21875</v>
          </cell>
        </row>
        <row r="354">
          <cell r="A354" t="str">
            <v>Бумага с двухсторонней силиконизацией в ролике ForGenika BAKE Kraft 38*100 м C (6 рол./кор.)</v>
          </cell>
          <cell r="B354">
            <v>800.8</v>
          </cell>
          <cell r="C354">
            <v>840.84</v>
          </cell>
          <cell r="D354">
            <v>856.85599999999999</v>
          </cell>
          <cell r="E354">
            <v>880.88</v>
          </cell>
          <cell r="F354">
            <v>896.89600000000007</v>
          </cell>
          <cell r="G354">
            <v>880.88</v>
          </cell>
          <cell r="H354">
            <v>920.91999999999985</v>
          </cell>
          <cell r="I354">
            <v>1041.04</v>
          </cell>
          <cell r="J354">
            <v>680.68</v>
          </cell>
          <cell r="K354">
            <v>667.33333333333337</v>
          </cell>
          <cell r="L354">
            <v>700.7</v>
          </cell>
          <cell r="M354">
            <v>567.23333333333335</v>
          </cell>
        </row>
        <row r="355">
          <cell r="A355" t="str">
            <v>Бумага с двухсторонней силиконизацией в ролике ForGenika BAKE Kraft 38*100 м L (8 рул./кор.)</v>
          </cell>
          <cell r="B355">
            <v>800.8</v>
          </cell>
          <cell r="C355">
            <v>840.84</v>
          </cell>
          <cell r="D355">
            <v>856.85599999999999</v>
          </cell>
          <cell r="E355">
            <v>880.88</v>
          </cell>
          <cell r="F355">
            <v>896.89600000000007</v>
          </cell>
          <cell r="G355">
            <v>880.88</v>
          </cell>
          <cell r="H355">
            <v>920.91999999999985</v>
          </cell>
          <cell r="I355">
            <v>1041.04</v>
          </cell>
          <cell r="J355">
            <v>680.68</v>
          </cell>
          <cell r="K355">
            <v>667.33333333333337</v>
          </cell>
          <cell r="L355">
            <v>700.7</v>
          </cell>
          <cell r="M355">
            <v>567.23333333333335</v>
          </cell>
        </row>
        <row r="356">
          <cell r="A356" t="str">
            <v>Бумага с двухсторонней силиконизацией в ролике ForGenika BAKE Kraft 38*25 м C (24 рол./кор.)</v>
          </cell>
          <cell r="B356">
            <v>193.05</v>
          </cell>
          <cell r="C356">
            <v>202.70250000000001</v>
          </cell>
          <cell r="D356">
            <v>206.56350000000003</v>
          </cell>
          <cell r="E356">
            <v>212.35500000000002</v>
          </cell>
          <cell r="F356">
            <v>216.21600000000004</v>
          </cell>
          <cell r="G356">
            <v>212.35500000000002</v>
          </cell>
          <cell r="H356">
            <v>222.00749999999999</v>
          </cell>
          <cell r="I356">
            <v>250.96500000000003</v>
          </cell>
          <cell r="J356">
            <v>164.0925</v>
          </cell>
          <cell r="K356">
            <v>160.87500000000003</v>
          </cell>
          <cell r="L356">
            <v>168.91875000000005</v>
          </cell>
          <cell r="M356">
            <v>136.74375000000003</v>
          </cell>
        </row>
        <row r="357">
          <cell r="A357" t="str">
            <v>Бумага с двухсторонней силиконизацией в ролике ForGenika BAKE Kraft 38*25 м L (24 рул./кор.)</v>
          </cell>
          <cell r="B357">
            <v>193.05</v>
          </cell>
          <cell r="C357">
            <v>202.70250000000001</v>
          </cell>
          <cell r="D357">
            <v>206.56350000000003</v>
          </cell>
          <cell r="E357">
            <v>212.35500000000002</v>
          </cell>
          <cell r="F357">
            <v>216.21600000000004</v>
          </cell>
          <cell r="G357">
            <v>212.35500000000002</v>
          </cell>
          <cell r="H357">
            <v>222.00749999999999</v>
          </cell>
          <cell r="I357">
            <v>250.96500000000003</v>
          </cell>
          <cell r="J357">
            <v>164.0925</v>
          </cell>
          <cell r="K357">
            <v>160.87500000000003</v>
          </cell>
          <cell r="L357">
            <v>168.91875000000005</v>
          </cell>
          <cell r="M357">
            <v>136.74375000000003</v>
          </cell>
        </row>
        <row r="358">
          <cell r="A358" t="str">
            <v>Бумага с двухсторонней силиконизацией в ролике ForGenika BAKE Kraft 38*50 м C (12 рол./кор.)</v>
          </cell>
          <cell r="B358">
            <v>378.95</v>
          </cell>
          <cell r="C358">
            <v>397.89749999999998</v>
          </cell>
          <cell r="D358">
            <v>405.47649999999999</v>
          </cell>
          <cell r="E358">
            <v>416.84500000000003</v>
          </cell>
          <cell r="F358">
            <v>424.42400000000004</v>
          </cell>
          <cell r="G358">
            <v>416.84500000000003</v>
          </cell>
          <cell r="H358">
            <v>435.79249999999996</v>
          </cell>
          <cell r="I358">
            <v>492.63499999999999</v>
          </cell>
          <cell r="J358">
            <v>322.10749999999996</v>
          </cell>
          <cell r="K358">
            <v>315.79166666666669</v>
          </cell>
          <cell r="L358">
            <v>331.58125000000001</v>
          </cell>
          <cell r="M358">
            <v>268.42291666666665</v>
          </cell>
        </row>
        <row r="359">
          <cell r="A359" t="str">
            <v>Бумага с двухсторонней силиконизацией в ролике ForGenika BAKE Kraft 38*50 м L (14 рул./кор.)</v>
          </cell>
          <cell r="B359">
            <v>378.95</v>
          </cell>
          <cell r="C359">
            <v>397.89749999999998</v>
          </cell>
          <cell r="D359">
            <v>405.47649999999999</v>
          </cell>
          <cell r="E359">
            <v>416.84500000000003</v>
          </cell>
          <cell r="F359">
            <v>424.42400000000004</v>
          </cell>
          <cell r="G359">
            <v>416.84500000000003</v>
          </cell>
          <cell r="H359">
            <v>435.79249999999996</v>
          </cell>
          <cell r="I359">
            <v>492.63499999999999</v>
          </cell>
          <cell r="J359">
            <v>322.10749999999996</v>
          </cell>
          <cell r="K359">
            <v>315.79166666666669</v>
          </cell>
          <cell r="L359">
            <v>331.58125000000001</v>
          </cell>
          <cell r="M359">
            <v>268.42291666666665</v>
          </cell>
        </row>
        <row r="360">
          <cell r="A360" t="str">
            <v>Бумага с двухсторонней силиконизацией в ролике ForGenika BAKE Kraft 38*8 м C (40 рол./кор.)</v>
          </cell>
          <cell r="B360">
            <v>78.650000000000006</v>
          </cell>
          <cell r="C360">
            <v>82.58250000000001</v>
          </cell>
          <cell r="D360">
            <v>84.155500000000018</v>
          </cell>
          <cell r="E360">
            <v>86.515000000000015</v>
          </cell>
          <cell r="F360">
            <v>88.088000000000008</v>
          </cell>
          <cell r="G360">
            <v>86.515000000000015</v>
          </cell>
          <cell r="H360">
            <v>90.447500000000005</v>
          </cell>
          <cell r="I360">
            <v>102.245</v>
          </cell>
          <cell r="J360">
            <v>66.852500000000006</v>
          </cell>
          <cell r="K360">
            <v>65.541666666666671</v>
          </cell>
          <cell r="L360">
            <v>68.818750000000009</v>
          </cell>
          <cell r="M360">
            <v>55.710416666666667</v>
          </cell>
        </row>
        <row r="361">
          <cell r="A361" t="str">
            <v>Бумага с двухсторонней силиконизацией в ролике ForGenika BAKE Kraft 38*8 м L (40 рул./кор.)</v>
          </cell>
          <cell r="B361">
            <v>78.650000000000006</v>
          </cell>
          <cell r="C361">
            <v>82.58250000000001</v>
          </cell>
          <cell r="D361">
            <v>84.155500000000018</v>
          </cell>
          <cell r="E361">
            <v>86.515000000000015</v>
          </cell>
          <cell r="F361">
            <v>88.088000000000008</v>
          </cell>
          <cell r="G361">
            <v>86.515000000000015</v>
          </cell>
          <cell r="H361">
            <v>90.447500000000005</v>
          </cell>
          <cell r="I361">
            <v>102.245</v>
          </cell>
          <cell r="J361">
            <v>66.852500000000006</v>
          </cell>
          <cell r="K361">
            <v>65.541666666666671</v>
          </cell>
          <cell r="L361">
            <v>68.818750000000009</v>
          </cell>
          <cell r="M361">
            <v>55.710416666666667</v>
          </cell>
        </row>
        <row r="362">
          <cell r="A362" t="str">
            <v>Вкладыш в коробку под торт BOCCONTO</v>
          </cell>
          <cell r="B362">
            <v>7.14</v>
          </cell>
          <cell r="C362">
            <v>7.4969999999999999</v>
          </cell>
          <cell r="D362">
            <v>7.6398000000000001</v>
          </cell>
          <cell r="E362">
            <v>7.8540000000000001</v>
          </cell>
          <cell r="F362">
            <v>7.9968000000000004</v>
          </cell>
          <cell r="G362">
            <v>7.8540000000000001</v>
          </cell>
          <cell r="H362">
            <v>8.2109999999999985</v>
          </cell>
          <cell r="I362">
            <v>9.282</v>
          </cell>
          <cell r="J362">
            <v>6.069</v>
          </cell>
          <cell r="K362">
            <v>5.95</v>
          </cell>
          <cell r="L362">
            <v>6.2475000000000005</v>
          </cell>
          <cell r="M362">
            <v>5.0575000000000001</v>
          </cell>
        </row>
        <row r="363">
          <cell r="A363" t="str">
            <v>Дно  с печать "Твой Дом" 210*210*25мм (шт/кор)</v>
          </cell>
          <cell r="B363">
            <v>20</v>
          </cell>
          <cell r="C363">
            <v>21</v>
          </cell>
          <cell r="D363">
            <v>21.400000000000002</v>
          </cell>
          <cell r="E363">
            <v>22</v>
          </cell>
          <cell r="F363">
            <v>22.400000000000002</v>
          </cell>
          <cell r="G363">
            <v>22</v>
          </cell>
          <cell r="H363">
            <v>23</v>
          </cell>
          <cell r="I363">
            <v>26</v>
          </cell>
          <cell r="J363">
            <v>17</v>
          </cell>
          <cell r="K363">
            <v>16.666666666666668</v>
          </cell>
          <cell r="L363">
            <v>17.500000000000004</v>
          </cell>
          <cell r="M363">
            <v>14.166666666666668</v>
          </cell>
        </row>
        <row r="364">
          <cell r="A364" t="str">
            <v>Дно  с печать "Твой Дом" 250*250*25мм (шт/кор)</v>
          </cell>
          <cell r="B364">
            <v>30</v>
          </cell>
          <cell r="C364">
            <v>31.5</v>
          </cell>
          <cell r="D364">
            <v>32.1</v>
          </cell>
          <cell r="E364">
            <v>33</v>
          </cell>
          <cell r="F364">
            <v>33.6</v>
          </cell>
          <cell r="G364">
            <v>33</v>
          </cell>
          <cell r="H364">
            <v>34.5</v>
          </cell>
          <cell r="I364">
            <v>39</v>
          </cell>
          <cell r="J364">
            <v>25.5</v>
          </cell>
          <cell r="K364">
            <v>25</v>
          </cell>
          <cell r="L364">
            <v>26.25</v>
          </cell>
          <cell r="M364">
            <v>21.25</v>
          </cell>
        </row>
        <row r="365">
          <cell r="A365" t="str">
            <v>Капсула бумажная квадрат CAPSULE Q Brown 30*30*17 мм BN (2000 шт./уп., 20000 шт./кор.)</v>
          </cell>
          <cell r="B365">
            <v>1366.86</v>
          </cell>
          <cell r="C365">
            <v>1435.203</v>
          </cell>
          <cell r="D365">
            <v>1462.5401999999999</v>
          </cell>
          <cell r="E365">
            <v>1503.546</v>
          </cell>
          <cell r="F365">
            <v>1530.8832</v>
          </cell>
          <cell r="G365">
            <v>1503.546</v>
          </cell>
          <cell r="H365">
            <v>1571.8889999999997</v>
          </cell>
          <cell r="I365">
            <v>1776.9179999999999</v>
          </cell>
          <cell r="J365">
            <v>1161.8309999999999</v>
          </cell>
          <cell r="K365">
            <v>1139.05</v>
          </cell>
          <cell r="L365">
            <v>1196.0025000000001</v>
          </cell>
          <cell r="M365">
            <v>968.19249999999988</v>
          </cell>
        </row>
        <row r="366">
          <cell r="A366" t="str">
            <v>Капсула бумажная квадрат CAPSULE Q White 30*30*17 мм BN (2000 шт./уп., 20000 шт./кор.)</v>
          </cell>
          <cell r="B366">
            <v>609.70000000000005</v>
          </cell>
          <cell r="C366">
            <v>640.18500000000006</v>
          </cell>
          <cell r="D366">
            <v>652.37900000000013</v>
          </cell>
          <cell r="E366">
            <v>670.67000000000007</v>
          </cell>
          <cell r="F366">
            <v>682.86400000000015</v>
          </cell>
          <cell r="G366">
            <v>670.67000000000007</v>
          </cell>
          <cell r="H366">
            <v>701.15499999999997</v>
          </cell>
          <cell r="I366">
            <v>792.61000000000013</v>
          </cell>
          <cell r="J366">
            <v>518.245</v>
          </cell>
          <cell r="K366">
            <v>508.08333333333337</v>
          </cell>
          <cell r="L366">
            <v>533.48750000000007</v>
          </cell>
          <cell r="M366">
            <v>431.87083333333334</v>
          </cell>
        </row>
        <row r="367">
          <cell r="A367" t="str">
            <v>Капсула бумажная круг CAPSULE O Brown 22*15,5 мм BN (2000 шт./уп., 40000 шт./кор.)</v>
          </cell>
          <cell r="B367">
            <v>785.67</v>
          </cell>
          <cell r="C367">
            <v>824.95349999999996</v>
          </cell>
          <cell r="D367">
            <v>840.66690000000006</v>
          </cell>
          <cell r="E367">
            <v>864.23700000000008</v>
          </cell>
          <cell r="F367">
            <v>879.95040000000006</v>
          </cell>
          <cell r="G367">
            <v>864.23700000000008</v>
          </cell>
          <cell r="H367">
            <v>903.52049999999986</v>
          </cell>
          <cell r="I367">
            <v>1021.371</v>
          </cell>
          <cell r="J367">
            <v>667.81949999999995</v>
          </cell>
          <cell r="K367">
            <v>654.72500000000002</v>
          </cell>
          <cell r="L367">
            <v>687.46125000000006</v>
          </cell>
          <cell r="M367">
            <v>556.51625000000001</v>
          </cell>
        </row>
        <row r="368">
          <cell r="A368" t="str">
            <v>Капсула бумажная круг CAPSULE O Brown 25*16 мм BN (2000 шт./уп., 40000 шт./кор.)</v>
          </cell>
          <cell r="B368">
            <v>927.99</v>
          </cell>
          <cell r="C368">
            <v>974.3895</v>
          </cell>
          <cell r="D368">
            <v>992.94930000000011</v>
          </cell>
          <cell r="E368">
            <v>1020.7890000000001</v>
          </cell>
          <cell r="F368">
            <v>1039.3488000000002</v>
          </cell>
          <cell r="G368">
            <v>1020.7890000000001</v>
          </cell>
          <cell r="H368">
            <v>1067.1885</v>
          </cell>
          <cell r="I368">
            <v>1206.3869999999999</v>
          </cell>
          <cell r="J368">
            <v>788.79150000000004</v>
          </cell>
          <cell r="K368">
            <v>773.32500000000005</v>
          </cell>
          <cell r="L368">
            <v>811.99125000000004</v>
          </cell>
          <cell r="M368">
            <v>657.32625000000007</v>
          </cell>
        </row>
        <row r="369">
          <cell r="A369" t="str">
            <v>Капсула бумажная круг CAPSULE O Brown 25*16 мм G (1000 шт./уп., 10000 шт./кор.)</v>
          </cell>
          <cell r="B369">
            <v>463.99</v>
          </cell>
          <cell r="C369">
            <v>487.18950000000001</v>
          </cell>
          <cell r="D369">
            <v>496.46930000000003</v>
          </cell>
          <cell r="E369">
            <v>510.38900000000007</v>
          </cell>
          <cell r="F369">
            <v>519.66880000000003</v>
          </cell>
          <cell r="G369">
            <v>510.38900000000007</v>
          </cell>
          <cell r="H369">
            <v>533.58849999999995</v>
          </cell>
          <cell r="I369">
            <v>603.18700000000001</v>
          </cell>
          <cell r="J369">
            <v>394.39150000000001</v>
          </cell>
          <cell r="K369">
            <v>386.65833333333336</v>
          </cell>
          <cell r="L369">
            <v>405.99125000000004</v>
          </cell>
          <cell r="M369">
            <v>328.65958333333333</v>
          </cell>
        </row>
        <row r="370">
          <cell r="A370" t="str">
            <v>Капсула бумажная круг CAPSULE O Brown 30*15 мм BN (2000 шт./уп., 30000 шт./кор.)</v>
          </cell>
          <cell r="B370">
            <v>711.81</v>
          </cell>
          <cell r="C370">
            <v>747.40049999999997</v>
          </cell>
          <cell r="D370">
            <v>761.63670000000002</v>
          </cell>
          <cell r="E370">
            <v>782.99099999999999</v>
          </cell>
          <cell r="F370">
            <v>797.22720000000004</v>
          </cell>
          <cell r="G370">
            <v>782.99099999999999</v>
          </cell>
          <cell r="H370">
            <v>818.58149999999989</v>
          </cell>
          <cell r="I370">
            <v>925.35299999999995</v>
          </cell>
          <cell r="J370">
            <v>605.03849999999989</v>
          </cell>
          <cell r="K370">
            <v>593.17499999999995</v>
          </cell>
          <cell r="L370">
            <v>622.83375000000001</v>
          </cell>
          <cell r="M370">
            <v>504.19874999999996</v>
          </cell>
        </row>
        <row r="371">
          <cell r="A371" t="str">
            <v>Капсула бумажная круг CAPSULE O Brown 30*15 мм G (1000 шт./уп., 10000 шт./кор.)</v>
          </cell>
          <cell r="B371">
            <v>355.91</v>
          </cell>
          <cell r="C371">
            <v>373.70550000000003</v>
          </cell>
          <cell r="D371">
            <v>380.82370000000003</v>
          </cell>
          <cell r="E371">
            <v>391.50100000000003</v>
          </cell>
          <cell r="F371">
            <v>398.61920000000009</v>
          </cell>
          <cell r="G371">
            <v>391.50100000000003</v>
          </cell>
          <cell r="H371">
            <v>409.29649999999998</v>
          </cell>
          <cell r="I371">
            <v>462.68300000000005</v>
          </cell>
          <cell r="J371">
            <v>302.52350000000001</v>
          </cell>
          <cell r="K371">
            <v>296.5916666666667</v>
          </cell>
          <cell r="L371">
            <v>311.42125000000004</v>
          </cell>
          <cell r="M371">
            <v>252.10291666666669</v>
          </cell>
        </row>
        <row r="372">
          <cell r="A372" t="str">
            <v>Капсула бумажная круг CAPSULE O Brown 30*18 мм BN (2000 шт./уп., 30000 шт./кор.)</v>
          </cell>
          <cell r="B372">
            <v>711.81</v>
          </cell>
          <cell r="C372">
            <v>747.40049999999997</v>
          </cell>
          <cell r="D372">
            <v>761.63670000000002</v>
          </cell>
          <cell r="E372">
            <v>782.99099999999999</v>
          </cell>
          <cell r="F372">
            <v>797.22720000000004</v>
          </cell>
          <cell r="G372">
            <v>782.99099999999999</v>
          </cell>
          <cell r="H372">
            <v>818.58149999999989</v>
          </cell>
          <cell r="I372">
            <v>925.35299999999995</v>
          </cell>
          <cell r="J372">
            <v>605.03849999999989</v>
          </cell>
          <cell r="K372">
            <v>593.17499999999995</v>
          </cell>
          <cell r="L372">
            <v>622.83375000000001</v>
          </cell>
          <cell r="M372">
            <v>504.19874999999996</v>
          </cell>
        </row>
        <row r="373">
          <cell r="A373" t="str">
            <v>Капсула бумажная круг CAPSULE O Brown 30*18 мм G (1000 шт./уп., 10000 шт./кор.)</v>
          </cell>
          <cell r="B373">
            <v>355.91</v>
          </cell>
          <cell r="C373">
            <v>373.70550000000003</v>
          </cell>
          <cell r="D373">
            <v>380.82370000000003</v>
          </cell>
          <cell r="E373">
            <v>391.50100000000003</v>
          </cell>
          <cell r="F373">
            <v>398.61920000000009</v>
          </cell>
          <cell r="G373">
            <v>391.50100000000003</v>
          </cell>
          <cell r="H373">
            <v>409.29649999999998</v>
          </cell>
          <cell r="I373">
            <v>462.68300000000005</v>
          </cell>
          <cell r="J373">
            <v>302.52350000000001</v>
          </cell>
          <cell r="K373">
            <v>296.5916666666667</v>
          </cell>
          <cell r="L373">
            <v>311.42125000000004</v>
          </cell>
          <cell r="M373">
            <v>252.10291666666669</v>
          </cell>
        </row>
        <row r="374">
          <cell r="A374" t="str">
            <v>Капсула бумажная круг CAPSULE O Brown 30*24 мм BN (2000 шт./уп., 30000 шт./кор.)</v>
          </cell>
          <cell r="B374">
            <v>944.71</v>
          </cell>
          <cell r="C374">
            <v>991.94550000000004</v>
          </cell>
          <cell r="D374">
            <v>1010.8397000000001</v>
          </cell>
          <cell r="E374">
            <v>1039.181</v>
          </cell>
          <cell r="F374">
            <v>1058.0752000000002</v>
          </cell>
          <cell r="G374">
            <v>1039.181</v>
          </cell>
          <cell r="H374">
            <v>1086.4165</v>
          </cell>
          <cell r="I374">
            <v>1228.123</v>
          </cell>
          <cell r="J374">
            <v>803.00350000000003</v>
          </cell>
          <cell r="K374">
            <v>787.25833333333344</v>
          </cell>
          <cell r="L374">
            <v>826.62125000000015</v>
          </cell>
          <cell r="M374">
            <v>669.16958333333343</v>
          </cell>
        </row>
        <row r="375">
          <cell r="A375" t="str">
            <v>Капсула бумажная круг CAPSULE O Brown 30*25 мм G (1000 шт./уп., 10000 шт./кор.)</v>
          </cell>
          <cell r="B375">
            <v>472.46</v>
          </cell>
          <cell r="C375">
            <v>496.08300000000003</v>
          </cell>
          <cell r="D375">
            <v>505.53219999999999</v>
          </cell>
          <cell r="E375">
            <v>519.70600000000002</v>
          </cell>
          <cell r="F375">
            <v>529.15520000000004</v>
          </cell>
          <cell r="G375">
            <v>519.70600000000002</v>
          </cell>
          <cell r="H375">
            <v>543.32899999999995</v>
          </cell>
          <cell r="I375">
            <v>614.19799999999998</v>
          </cell>
          <cell r="J375">
            <v>401.59099999999995</v>
          </cell>
          <cell r="K375">
            <v>393.71666666666664</v>
          </cell>
          <cell r="L375">
            <v>413.40249999999997</v>
          </cell>
          <cell r="M375">
            <v>334.65916666666664</v>
          </cell>
        </row>
        <row r="376">
          <cell r="A376" t="str">
            <v>Капсула бумажная круг CAPSULE O Brown 35*20 мм BN (2000 шт./уп., 20000 шт./кор.)</v>
          </cell>
          <cell r="B376">
            <v>928.28</v>
          </cell>
          <cell r="C376">
            <v>974.69399999999996</v>
          </cell>
          <cell r="D376">
            <v>993.25959999999998</v>
          </cell>
          <cell r="E376">
            <v>1021.1080000000001</v>
          </cell>
          <cell r="F376">
            <v>1039.6736000000001</v>
          </cell>
          <cell r="G376">
            <v>1021.1080000000001</v>
          </cell>
          <cell r="H376">
            <v>1067.5219999999999</v>
          </cell>
          <cell r="I376">
            <v>1206.7639999999999</v>
          </cell>
          <cell r="J376">
            <v>789.03800000000001</v>
          </cell>
          <cell r="K376">
            <v>773.56666666666672</v>
          </cell>
          <cell r="L376">
            <v>812.24500000000012</v>
          </cell>
          <cell r="M376">
            <v>657.53166666666664</v>
          </cell>
        </row>
        <row r="377">
          <cell r="A377" t="str">
            <v>Капсула бумажная круг CAPSULE O Brown 35*20 мм G (1000 шт./уп., 10000 шт./кор.)</v>
          </cell>
          <cell r="B377">
            <v>464.14</v>
          </cell>
          <cell r="C377">
            <v>487.34699999999998</v>
          </cell>
          <cell r="D377">
            <v>496.62979999999999</v>
          </cell>
          <cell r="E377">
            <v>510.55400000000003</v>
          </cell>
          <cell r="F377">
            <v>519.83680000000004</v>
          </cell>
          <cell r="G377">
            <v>510.55400000000003</v>
          </cell>
          <cell r="H377">
            <v>533.76099999999997</v>
          </cell>
          <cell r="I377">
            <v>603.38199999999995</v>
          </cell>
          <cell r="J377">
            <v>394.51900000000001</v>
          </cell>
          <cell r="K377">
            <v>386.78333333333336</v>
          </cell>
          <cell r="L377">
            <v>406.12250000000006</v>
          </cell>
          <cell r="M377">
            <v>328.76583333333332</v>
          </cell>
        </row>
        <row r="378">
          <cell r="A378" t="str">
            <v>Капсула бумажная круг CAPSULE O Brown 35*25 мм BN (2000 шт./уп., 16000 шт./кор.)</v>
          </cell>
          <cell r="B378">
            <v>1057.31</v>
          </cell>
          <cell r="C378">
            <v>1110.1755000000001</v>
          </cell>
          <cell r="D378">
            <v>1131.3217</v>
          </cell>
          <cell r="E378">
            <v>1163.0409999999999</v>
          </cell>
          <cell r="F378">
            <v>1184.1872000000001</v>
          </cell>
          <cell r="G378">
            <v>1163.0409999999999</v>
          </cell>
          <cell r="H378">
            <v>1215.9064999999998</v>
          </cell>
          <cell r="I378">
            <v>1374.5029999999999</v>
          </cell>
          <cell r="J378">
            <v>898.71349999999995</v>
          </cell>
          <cell r="K378">
            <v>881.0916666666667</v>
          </cell>
          <cell r="L378">
            <v>925.14625000000012</v>
          </cell>
          <cell r="M378">
            <v>748.92791666666665</v>
          </cell>
        </row>
        <row r="379">
          <cell r="A379" t="str">
            <v>Капсула бумажная круг CAPSULE O Brown 35*30 мм BN (1000 шт./уп., 15000 шт./кор.)</v>
          </cell>
          <cell r="B379">
            <v>464.14</v>
          </cell>
          <cell r="C379">
            <v>487.34699999999998</v>
          </cell>
          <cell r="D379">
            <v>496.62979999999999</v>
          </cell>
          <cell r="E379">
            <v>510.55400000000003</v>
          </cell>
          <cell r="F379">
            <v>519.83680000000004</v>
          </cell>
          <cell r="G379">
            <v>510.55400000000003</v>
          </cell>
          <cell r="H379">
            <v>533.76099999999997</v>
          </cell>
          <cell r="I379">
            <v>603.38199999999995</v>
          </cell>
          <cell r="J379">
            <v>394.51900000000001</v>
          </cell>
          <cell r="K379">
            <v>386.78333333333336</v>
          </cell>
          <cell r="L379">
            <v>406.12250000000006</v>
          </cell>
          <cell r="M379">
            <v>328.76583333333332</v>
          </cell>
        </row>
        <row r="380">
          <cell r="A380" t="str">
            <v>Капсула бумажная круг CAPSULE O Brown 35*30 мм G (1000 шт./уп., 10000 шт./кор.)</v>
          </cell>
          <cell r="B380">
            <v>464.14</v>
          </cell>
          <cell r="C380">
            <v>487.34699999999998</v>
          </cell>
          <cell r="D380">
            <v>496.62979999999999</v>
          </cell>
          <cell r="E380">
            <v>510.55400000000003</v>
          </cell>
          <cell r="F380">
            <v>519.83680000000004</v>
          </cell>
          <cell r="G380">
            <v>510.55400000000003</v>
          </cell>
          <cell r="H380">
            <v>533.76099999999997</v>
          </cell>
          <cell r="I380">
            <v>603.38199999999995</v>
          </cell>
          <cell r="J380">
            <v>394.51900000000001</v>
          </cell>
          <cell r="K380">
            <v>386.78333333333336</v>
          </cell>
          <cell r="L380">
            <v>406.12250000000006</v>
          </cell>
          <cell r="M380">
            <v>328.76583333333332</v>
          </cell>
        </row>
        <row r="381">
          <cell r="A381" t="str">
            <v>Капсула бумажная круг CAPSULE O Brown 40*21 мм BN (2000 шт./уп., 30000 шт./кор.)</v>
          </cell>
          <cell r="B381">
            <v>1158.1400000000001</v>
          </cell>
          <cell r="C381">
            <v>1216.0470000000003</v>
          </cell>
          <cell r="D381">
            <v>1239.2098000000001</v>
          </cell>
          <cell r="E381">
            <v>1273.9540000000002</v>
          </cell>
          <cell r="F381">
            <v>1297.1168000000002</v>
          </cell>
          <cell r="G381">
            <v>1273.9540000000002</v>
          </cell>
          <cell r="H381">
            <v>1331.8610000000001</v>
          </cell>
          <cell r="I381">
            <v>1505.5820000000001</v>
          </cell>
          <cell r="J381">
            <v>984.4190000000001</v>
          </cell>
          <cell r="K381">
            <v>965.11666666666679</v>
          </cell>
          <cell r="L381">
            <v>1013.3725000000002</v>
          </cell>
          <cell r="M381">
            <v>820.34916666666675</v>
          </cell>
        </row>
        <row r="382">
          <cell r="A382" t="str">
            <v>Капсула бумажная круг CAPSULE O Brown 40*21 мм G (1000 шт./уп., 10000 шт./кор.)</v>
          </cell>
          <cell r="B382">
            <v>579.07000000000005</v>
          </cell>
          <cell r="C382">
            <v>608.02350000000013</v>
          </cell>
          <cell r="D382">
            <v>619.60490000000004</v>
          </cell>
          <cell r="E382">
            <v>636.97700000000009</v>
          </cell>
          <cell r="F382">
            <v>648.55840000000012</v>
          </cell>
          <cell r="G382">
            <v>636.97700000000009</v>
          </cell>
          <cell r="H382">
            <v>665.93050000000005</v>
          </cell>
          <cell r="I382">
            <v>752.79100000000005</v>
          </cell>
          <cell r="J382">
            <v>492.20950000000005</v>
          </cell>
          <cell r="K382">
            <v>482.55833333333339</v>
          </cell>
          <cell r="L382">
            <v>506.68625000000009</v>
          </cell>
          <cell r="M382">
            <v>410.17458333333337</v>
          </cell>
        </row>
        <row r="383">
          <cell r="A383" t="str">
            <v>Капсула бумажная круг CAPSULE O Brown 40*25 мм G (1000 шт./уп., 10000 шт./кор.)</v>
          </cell>
          <cell r="B383">
            <v>501.37</v>
          </cell>
          <cell r="C383">
            <v>526.43849999999998</v>
          </cell>
          <cell r="D383">
            <v>536.46590000000003</v>
          </cell>
          <cell r="E383">
            <v>551.50700000000006</v>
          </cell>
          <cell r="F383">
            <v>561.53440000000001</v>
          </cell>
          <cell r="G383">
            <v>551.50700000000006</v>
          </cell>
          <cell r="H383">
            <v>576.57549999999992</v>
          </cell>
          <cell r="I383">
            <v>651.78100000000006</v>
          </cell>
          <cell r="J383">
            <v>426.16449999999998</v>
          </cell>
          <cell r="K383">
            <v>417.80833333333334</v>
          </cell>
          <cell r="L383">
            <v>438.69875000000002</v>
          </cell>
          <cell r="M383">
            <v>355.13708333333335</v>
          </cell>
        </row>
        <row r="384">
          <cell r="A384" t="str">
            <v>Капсула бумажная круг CAPSULE O Brown 40*26 мм BN (2000 шт./уп., 30000 шт./кор.)</v>
          </cell>
          <cell r="B384">
            <v>1002.73</v>
          </cell>
          <cell r="C384">
            <v>1052.8665000000001</v>
          </cell>
          <cell r="D384">
            <v>1072.9211</v>
          </cell>
          <cell r="E384">
            <v>1103.0030000000002</v>
          </cell>
          <cell r="F384">
            <v>1123.0576000000001</v>
          </cell>
          <cell r="G384">
            <v>1103.0030000000002</v>
          </cell>
          <cell r="H384">
            <v>1153.1395</v>
          </cell>
          <cell r="I384">
            <v>1303.549</v>
          </cell>
          <cell r="J384">
            <v>852.32050000000004</v>
          </cell>
          <cell r="K384">
            <v>835.60833333333335</v>
          </cell>
          <cell r="L384">
            <v>877.38875000000007</v>
          </cell>
          <cell r="M384">
            <v>710.26708333333329</v>
          </cell>
        </row>
        <row r="385">
          <cell r="A385" t="str">
            <v>Капсула бумажная круг CAPSULE O Brown 45*25 мм G (1000 шт./уп., 10000 шт./кор.)</v>
          </cell>
          <cell r="B385">
            <v>527.27</v>
          </cell>
          <cell r="C385">
            <v>553.63350000000003</v>
          </cell>
          <cell r="D385">
            <v>564.1789</v>
          </cell>
          <cell r="E385">
            <v>579.99700000000007</v>
          </cell>
          <cell r="F385">
            <v>590.54240000000004</v>
          </cell>
          <cell r="G385">
            <v>579.99700000000007</v>
          </cell>
          <cell r="H385">
            <v>606.36049999999989</v>
          </cell>
          <cell r="I385">
            <v>685.45100000000002</v>
          </cell>
          <cell r="J385">
            <v>448.17949999999996</v>
          </cell>
          <cell r="K385">
            <v>439.39166666666665</v>
          </cell>
          <cell r="L385">
            <v>461.36124999999998</v>
          </cell>
          <cell r="M385">
            <v>373.48291666666665</v>
          </cell>
        </row>
        <row r="386">
          <cell r="A386" t="str">
            <v>Капсула бумажная круг CAPSULE O Brown 45*26 мм BN (2000 шт./уп., 20000 шт./кор.)</v>
          </cell>
          <cell r="B386">
            <v>1054.53</v>
          </cell>
          <cell r="C386">
            <v>1107.2565</v>
          </cell>
          <cell r="D386">
            <v>1128.3471</v>
          </cell>
          <cell r="E386">
            <v>1159.9830000000002</v>
          </cell>
          <cell r="F386">
            <v>1181.0736000000002</v>
          </cell>
          <cell r="G386">
            <v>1159.9830000000002</v>
          </cell>
          <cell r="H386">
            <v>1212.7094999999999</v>
          </cell>
          <cell r="I386">
            <v>1370.8890000000001</v>
          </cell>
          <cell r="J386">
            <v>896.3504999999999</v>
          </cell>
          <cell r="K386">
            <v>878.77499999999998</v>
          </cell>
          <cell r="L386">
            <v>922.71375</v>
          </cell>
          <cell r="M386">
            <v>746.95875000000001</v>
          </cell>
        </row>
        <row r="387">
          <cell r="A387" t="str">
            <v>Капсула бумажная круг CAPSULE O Brown 45*27,5 мм G (1000 шт./уп., 10000 шт./кор.)</v>
          </cell>
          <cell r="B387">
            <v>567.97</v>
          </cell>
          <cell r="C387">
            <v>596.36850000000004</v>
          </cell>
          <cell r="D387">
            <v>607.72790000000009</v>
          </cell>
          <cell r="E387">
            <v>624.76700000000005</v>
          </cell>
          <cell r="F387">
            <v>636.1264000000001</v>
          </cell>
          <cell r="G387">
            <v>624.76700000000005</v>
          </cell>
          <cell r="H387">
            <v>653.16549999999995</v>
          </cell>
          <cell r="I387">
            <v>738.3610000000001</v>
          </cell>
          <cell r="J387">
            <v>482.77449999999999</v>
          </cell>
          <cell r="K387">
            <v>473.30833333333339</v>
          </cell>
          <cell r="L387">
            <v>496.97375000000011</v>
          </cell>
          <cell r="M387">
            <v>402.31208333333336</v>
          </cell>
        </row>
        <row r="388">
          <cell r="A388" t="str">
            <v>Капсула бумажная круг CAPSULE O Brown 45*29 мм BN (2000 шт./уп., 20000 шт./кор.)</v>
          </cell>
          <cell r="B388">
            <v>1135.94</v>
          </cell>
          <cell r="C388">
            <v>1192.7370000000001</v>
          </cell>
          <cell r="D388">
            <v>1215.4558000000002</v>
          </cell>
          <cell r="E388">
            <v>1249.5340000000001</v>
          </cell>
          <cell r="F388">
            <v>1272.2528000000002</v>
          </cell>
          <cell r="G388">
            <v>1249.5340000000001</v>
          </cell>
          <cell r="H388">
            <v>1306.3309999999999</v>
          </cell>
          <cell r="I388">
            <v>1476.7220000000002</v>
          </cell>
          <cell r="J388">
            <v>965.54899999999998</v>
          </cell>
          <cell r="K388">
            <v>946.61666666666679</v>
          </cell>
          <cell r="L388">
            <v>993.94750000000022</v>
          </cell>
          <cell r="M388">
            <v>804.62416666666672</v>
          </cell>
        </row>
        <row r="389">
          <cell r="A389" t="str">
            <v>Капсула бумажная круг CAPSULE O Brown 50*25 мм BN (1000 шт./уп., 20000 шт./кор.)</v>
          </cell>
          <cell r="B389">
            <v>579.07000000000005</v>
          </cell>
          <cell r="C389">
            <v>608.02350000000013</v>
          </cell>
          <cell r="D389">
            <v>619.60490000000004</v>
          </cell>
          <cell r="E389">
            <v>636.97700000000009</v>
          </cell>
          <cell r="F389">
            <v>648.55840000000012</v>
          </cell>
          <cell r="G389">
            <v>636.97700000000009</v>
          </cell>
          <cell r="H389">
            <v>665.93050000000005</v>
          </cell>
          <cell r="I389">
            <v>752.79100000000005</v>
          </cell>
          <cell r="J389">
            <v>492.20950000000005</v>
          </cell>
          <cell r="K389">
            <v>482.55833333333339</v>
          </cell>
          <cell r="L389">
            <v>506.68625000000009</v>
          </cell>
          <cell r="M389">
            <v>410.17458333333337</v>
          </cell>
        </row>
        <row r="390">
          <cell r="A390" t="str">
            <v>Капсула бумажная круг CAPSULE O Brown 50*25 мм G (1000 шт./уп., 10000 шт./кор.)</v>
          </cell>
          <cell r="B390">
            <v>579.07000000000005</v>
          </cell>
          <cell r="C390">
            <v>608.02350000000013</v>
          </cell>
          <cell r="D390">
            <v>619.60490000000004</v>
          </cell>
          <cell r="E390">
            <v>636.97700000000009</v>
          </cell>
          <cell r="F390">
            <v>648.55840000000012</v>
          </cell>
          <cell r="G390">
            <v>636.97700000000009</v>
          </cell>
          <cell r="H390">
            <v>665.93050000000005</v>
          </cell>
          <cell r="I390">
            <v>752.79100000000005</v>
          </cell>
          <cell r="J390">
            <v>492.20950000000005</v>
          </cell>
          <cell r="K390">
            <v>482.55833333333339</v>
          </cell>
          <cell r="L390">
            <v>506.68625000000009</v>
          </cell>
          <cell r="M390">
            <v>410.17458333333337</v>
          </cell>
        </row>
        <row r="391">
          <cell r="A391" t="str">
            <v>Капсула бумажная круг CAPSULE O Brown 50*30 мм BN (1000 шт./уп., 20000 шт./кор.)</v>
          </cell>
          <cell r="B391">
            <v>592.02</v>
          </cell>
          <cell r="C391">
            <v>621.62099999999998</v>
          </cell>
          <cell r="D391">
            <v>633.46140000000003</v>
          </cell>
          <cell r="E391">
            <v>651.22199999999998</v>
          </cell>
          <cell r="F391">
            <v>663.06240000000003</v>
          </cell>
          <cell r="G391">
            <v>651.22199999999998</v>
          </cell>
          <cell r="H391">
            <v>680.82299999999998</v>
          </cell>
          <cell r="I391">
            <v>769.62599999999998</v>
          </cell>
          <cell r="J391">
            <v>503.21699999999998</v>
          </cell>
          <cell r="K391">
            <v>493.35</v>
          </cell>
          <cell r="L391">
            <v>518.01750000000004</v>
          </cell>
          <cell r="M391">
            <v>419.34750000000003</v>
          </cell>
        </row>
        <row r="392">
          <cell r="A392" t="str">
            <v>Капсула бумажная круг CAPSULE O Brown 50*30 мм G (1000 шт./уп., 8000 шт./кор.)</v>
          </cell>
          <cell r="B392">
            <v>592.02</v>
          </cell>
          <cell r="C392">
            <v>621.62099999999998</v>
          </cell>
          <cell r="D392">
            <v>633.46140000000003</v>
          </cell>
          <cell r="E392">
            <v>651.22199999999998</v>
          </cell>
          <cell r="F392">
            <v>663.06240000000003</v>
          </cell>
          <cell r="G392">
            <v>651.22199999999998</v>
          </cell>
          <cell r="H392">
            <v>680.82299999999998</v>
          </cell>
          <cell r="I392">
            <v>769.62599999999998</v>
          </cell>
          <cell r="J392">
            <v>503.21699999999998</v>
          </cell>
          <cell r="K392">
            <v>493.35</v>
          </cell>
          <cell r="L392">
            <v>518.01750000000004</v>
          </cell>
          <cell r="M392">
            <v>419.34750000000003</v>
          </cell>
        </row>
        <row r="393">
          <cell r="A393" t="str">
            <v>Капсула бумажная круг CAPSULE O Brown 50*35 мм BN (1000 шт./уп., 15000 шт./кор.)</v>
          </cell>
          <cell r="B393">
            <v>706.73</v>
          </cell>
          <cell r="C393">
            <v>742.06650000000002</v>
          </cell>
          <cell r="D393">
            <v>756.20110000000011</v>
          </cell>
          <cell r="E393">
            <v>777.40300000000013</v>
          </cell>
          <cell r="F393">
            <v>791.53760000000011</v>
          </cell>
          <cell r="G393">
            <v>777.40300000000013</v>
          </cell>
          <cell r="H393">
            <v>812.73949999999991</v>
          </cell>
          <cell r="I393">
            <v>918.74900000000002</v>
          </cell>
          <cell r="J393">
            <v>600.72050000000002</v>
          </cell>
          <cell r="K393">
            <v>588.94166666666672</v>
          </cell>
          <cell r="L393">
            <v>618.38875000000007</v>
          </cell>
          <cell r="M393">
            <v>500.60041666666672</v>
          </cell>
        </row>
        <row r="394">
          <cell r="A394" t="str">
            <v>Капсула бумажная круг CAPSULE O Brown 50*35 мм G (1000 шт./уп., 5000 шт./кор.)</v>
          </cell>
          <cell r="B394">
            <v>706.73</v>
          </cell>
          <cell r="C394">
            <v>742.06650000000002</v>
          </cell>
          <cell r="D394">
            <v>756.20110000000011</v>
          </cell>
          <cell r="E394">
            <v>777.40300000000013</v>
          </cell>
          <cell r="F394">
            <v>791.53760000000011</v>
          </cell>
          <cell r="G394">
            <v>777.40300000000013</v>
          </cell>
          <cell r="H394">
            <v>812.73949999999991</v>
          </cell>
          <cell r="I394">
            <v>918.74900000000002</v>
          </cell>
          <cell r="J394">
            <v>600.72050000000002</v>
          </cell>
          <cell r="K394">
            <v>588.94166666666672</v>
          </cell>
          <cell r="L394">
            <v>618.38875000000007</v>
          </cell>
          <cell r="M394">
            <v>500.60041666666672</v>
          </cell>
        </row>
        <row r="395">
          <cell r="A395" t="str">
            <v>Капсула бумажная круг CAPSULE O Brown 55*35 мм BN (1000 шт./уп., 10000 шт./кор.)</v>
          </cell>
          <cell r="B395">
            <v>828.83</v>
          </cell>
          <cell r="C395">
            <v>870.27150000000006</v>
          </cell>
          <cell r="D395">
            <v>886.84810000000004</v>
          </cell>
          <cell r="E395">
            <v>911.71300000000008</v>
          </cell>
          <cell r="F395">
            <v>928.28960000000018</v>
          </cell>
          <cell r="G395">
            <v>911.71300000000008</v>
          </cell>
          <cell r="H395">
            <v>953.15449999999998</v>
          </cell>
          <cell r="I395">
            <v>1077.479</v>
          </cell>
          <cell r="J395">
            <v>704.50549999999998</v>
          </cell>
          <cell r="K395">
            <v>690.69166666666672</v>
          </cell>
          <cell r="L395">
            <v>725.22625000000005</v>
          </cell>
          <cell r="M395">
            <v>587.08791666666673</v>
          </cell>
        </row>
        <row r="396">
          <cell r="A396" t="str">
            <v>Капсула бумажная круг CAPSULE O Brown 55*35 мм G (1000 шт./уп., 5000 шт./кор.)</v>
          </cell>
          <cell r="B396">
            <v>828.83</v>
          </cell>
          <cell r="C396">
            <v>870.27150000000006</v>
          </cell>
          <cell r="D396">
            <v>886.84810000000004</v>
          </cell>
          <cell r="E396">
            <v>911.71300000000008</v>
          </cell>
          <cell r="F396">
            <v>928.28960000000018</v>
          </cell>
          <cell r="G396">
            <v>911.71300000000008</v>
          </cell>
          <cell r="H396">
            <v>953.15449999999998</v>
          </cell>
          <cell r="I396">
            <v>1077.479</v>
          </cell>
          <cell r="J396">
            <v>704.50549999999998</v>
          </cell>
          <cell r="K396">
            <v>690.69166666666672</v>
          </cell>
          <cell r="L396">
            <v>725.22625000000005</v>
          </cell>
          <cell r="M396">
            <v>587.08791666666673</v>
          </cell>
        </row>
        <row r="397">
          <cell r="A397" t="str">
            <v>Капсула бумажная круг CAPSULE O Brown 55*40 мм BN (1000 шт./уп., 10000 шт./кор.)</v>
          </cell>
          <cell r="B397">
            <v>1036.04</v>
          </cell>
          <cell r="C397">
            <v>1087.8420000000001</v>
          </cell>
          <cell r="D397">
            <v>1108.5627999999999</v>
          </cell>
          <cell r="E397">
            <v>1139.644</v>
          </cell>
          <cell r="F397">
            <v>1160.3648000000001</v>
          </cell>
          <cell r="G397">
            <v>1139.644</v>
          </cell>
          <cell r="H397">
            <v>1191.4459999999999</v>
          </cell>
          <cell r="I397">
            <v>1346.8520000000001</v>
          </cell>
          <cell r="J397">
            <v>880.6339999999999</v>
          </cell>
          <cell r="K397">
            <v>863.36666666666667</v>
          </cell>
          <cell r="L397">
            <v>906.53500000000008</v>
          </cell>
          <cell r="M397">
            <v>733.86166666666668</v>
          </cell>
        </row>
        <row r="398">
          <cell r="A398" t="str">
            <v>Капсула бумажная круг CAPSULE O Brown 55*40 мм G (1000 шт./уп., 5000 шт./кор.)</v>
          </cell>
          <cell r="B398">
            <v>1036.04</v>
          </cell>
          <cell r="C398">
            <v>1087.8420000000001</v>
          </cell>
          <cell r="D398">
            <v>1108.5627999999999</v>
          </cell>
          <cell r="E398">
            <v>1139.644</v>
          </cell>
          <cell r="F398">
            <v>1160.3648000000001</v>
          </cell>
          <cell r="G398">
            <v>1139.644</v>
          </cell>
          <cell r="H398">
            <v>1191.4459999999999</v>
          </cell>
          <cell r="I398">
            <v>1346.8520000000001</v>
          </cell>
          <cell r="J398">
            <v>880.6339999999999</v>
          </cell>
          <cell r="K398">
            <v>863.36666666666667</v>
          </cell>
          <cell r="L398">
            <v>906.53500000000008</v>
          </cell>
          <cell r="M398">
            <v>733.86166666666668</v>
          </cell>
        </row>
        <row r="399">
          <cell r="A399" t="str">
            <v>Капсула бумажная круг CAPSULE O Brown 55*43 мм BN (1000 шт./уп., 10000 шт./кор.)</v>
          </cell>
          <cell r="B399">
            <v>1076.73</v>
          </cell>
          <cell r="C399">
            <v>1130.5665000000001</v>
          </cell>
          <cell r="D399">
            <v>1152.1011000000001</v>
          </cell>
          <cell r="E399">
            <v>1184.403</v>
          </cell>
          <cell r="F399">
            <v>1205.9376000000002</v>
          </cell>
          <cell r="G399">
            <v>1184.403</v>
          </cell>
          <cell r="H399">
            <v>1238.2394999999999</v>
          </cell>
          <cell r="I399">
            <v>1399.749</v>
          </cell>
          <cell r="J399">
            <v>915.22050000000002</v>
          </cell>
          <cell r="K399">
            <v>897.27500000000009</v>
          </cell>
          <cell r="L399">
            <v>942.13875000000019</v>
          </cell>
          <cell r="M399">
            <v>762.68375000000003</v>
          </cell>
        </row>
        <row r="400">
          <cell r="A400" t="str">
            <v>Капсула бумажная круг CAPSULE O Brown 55*43 мм G (1000 шт./уп., 5000 шт./кор.)</v>
          </cell>
          <cell r="B400">
            <v>1076.73</v>
          </cell>
          <cell r="C400">
            <v>1130.5665000000001</v>
          </cell>
          <cell r="D400">
            <v>1152.1011000000001</v>
          </cell>
          <cell r="E400">
            <v>1184.403</v>
          </cell>
          <cell r="F400">
            <v>1205.9376000000002</v>
          </cell>
          <cell r="G400">
            <v>1184.403</v>
          </cell>
          <cell r="H400">
            <v>1238.2394999999999</v>
          </cell>
          <cell r="I400">
            <v>1399.749</v>
          </cell>
          <cell r="J400">
            <v>915.22050000000002</v>
          </cell>
          <cell r="K400">
            <v>897.27500000000009</v>
          </cell>
          <cell r="L400">
            <v>942.13875000000019</v>
          </cell>
          <cell r="M400">
            <v>762.68375000000003</v>
          </cell>
        </row>
        <row r="401">
          <cell r="A401" t="str">
            <v>Капсула бумажная круг CAPSULE O Brown 60*25 мм BN (1000 шт./уп., 15000 шт./кор.)</v>
          </cell>
          <cell r="B401">
            <v>827.98</v>
          </cell>
          <cell r="C401">
            <v>869.37900000000002</v>
          </cell>
          <cell r="D401">
            <v>885.93860000000006</v>
          </cell>
          <cell r="E401">
            <v>910.77800000000013</v>
          </cell>
          <cell r="F401">
            <v>927.33760000000007</v>
          </cell>
          <cell r="G401">
            <v>910.77800000000013</v>
          </cell>
          <cell r="H401">
            <v>952.17699999999991</v>
          </cell>
          <cell r="I401">
            <v>1076.374</v>
          </cell>
          <cell r="J401">
            <v>703.78300000000002</v>
          </cell>
          <cell r="K401">
            <v>689.98333333333335</v>
          </cell>
          <cell r="L401">
            <v>724.48250000000007</v>
          </cell>
          <cell r="M401">
            <v>586.48583333333329</v>
          </cell>
        </row>
        <row r="402">
          <cell r="A402" t="str">
            <v>Капсула бумажная круг CAPSULE O Brown 60*25 мм G (1000 шт./уп., 7000 шт./кор.)</v>
          </cell>
          <cell r="B402">
            <v>827.98</v>
          </cell>
          <cell r="C402">
            <v>869.37900000000002</v>
          </cell>
          <cell r="D402">
            <v>885.93860000000006</v>
          </cell>
          <cell r="E402">
            <v>910.77800000000013</v>
          </cell>
          <cell r="F402">
            <v>927.33760000000007</v>
          </cell>
          <cell r="G402">
            <v>910.77800000000013</v>
          </cell>
          <cell r="H402">
            <v>952.17699999999991</v>
          </cell>
          <cell r="I402">
            <v>1076.374</v>
          </cell>
          <cell r="J402">
            <v>703.78300000000002</v>
          </cell>
          <cell r="K402">
            <v>689.98333333333335</v>
          </cell>
          <cell r="L402">
            <v>724.48250000000007</v>
          </cell>
          <cell r="M402">
            <v>586.48583333333329</v>
          </cell>
        </row>
        <row r="403">
          <cell r="A403" t="str">
            <v>Капсула бумажная круг CAPSULE O Brown 60*30 мм G (1000 шт./уп., 5000 шт./кор.)</v>
          </cell>
          <cell r="B403">
            <v>2971.5</v>
          </cell>
          <cell r="C403">
            <v>3120.0750000000003</v>
          </cell>
          <cell r="D403">
            <v>3179.5050000000001</v>
          </cell>
          <cell r="E403">
            <v>3268.65</v>
          </cell>
          <cell r="F403">
            <v>3328.0800000000004</v>
          </cell>
          <cell r="G403">
            <v>3268.65</v>
          </cell>
          <cell r="H403">
            <v>3417.2249999999999</v>
          </cell>
          <cell r="I403">
            <v>3862.9500000000003</v>
          </cell>
          <cell r="J403">
            <v>2525.7750000000001</v>
          </cell>
          <cell r="K403">
            <v>2476.25</v>
          </cell>
          <cell r="L403">
            <v>2600.0625</v>
          </cell>
          <cell r="M403">
            <v>2104.8125</v>
          </cell>
        </row>
        <row r="404">
          <cell r="A404" t="str">
            <v>Капсула бумажная круг CAPSULE O Brown 70*23 мм BN (990 шт./уп., 25740 шт./кор.)</v>
          </cell>
          <cell r="B404">
            <v>0.75</v>
          </cell>
          <cell r="C404">
            <v>0.78750000000000009</v>
          </cell>
          <cell r="D404">
            <v>0.80249999999999999</v>
          </cell>
          <cell r="E404">
            <v>0.82500000000000007</v>
          </cell>
          <cell r="F404">
            <v>0.84000000000000008</v>
          </cell>
          <cell r="G404">
            <v>0.82500000000000007</v>
          </cell>
          <cell r="H404">
            <v>0.86249999999999993</v>
          </cell>
          <cell r="I404">
            <v>0.97500000000000009</v>
          </cell>
          <cell r="J404">
            <v>0.63749999999999996</v>
          </cell>
          <cell r="K404">
            <v>0.625</v>
          </cell>
          <cell r="L404">
            <v>0.65625</v>
          </cell>
          <cell r="M404">
            <v>0.53125</v>
          </cell>
        </row>
        <row r="405">
          <cell r="A405" t="str">
            <v>Капсула бумажная круг CAPSULE O Brown 70*25 мм BN (1000 шт./уп., 12000 шт./кор.)</v>
          </cell>
          <cell r="B405">
            <v>948.54</v>
          </cell>
          <cell r="C405">
            <v>995.96699999999998</v>
          </cell>
          <cell r="D405">
            <v>1014.9378</v>
          </cell>
          <cell r="E405">
            <v>1043.394</v>
          </cell>
          <cell r="F405">
            <v>1062.3648000000001</v>
          </cell>
          <cell r="G405">
            <v>1043.394</v>
          </cell>
          <cell r="H405">
            <v>1090.8209999999999</v>
          </cell>
          <cell r="I405">
            <v>1233.1020000000001</v>
          </cell>
          <cell r="J405">
            <v>806.2589999999999</v>
          </cell>
          <cell r="K405">
            <v>790.45</v>
          </cell>
          <cell r="L405">
            <v>829.97250000000008</v>
          </cell>
          <cell r="M405">
            <v>671.88250000000005</v>
          </cell>
        </row>
        <row r="406">
          <cell r="A406" t="str">
            <v>Капсула бумажная круг CAPSULE O Brown 70*25 мм G (1000 шт./уп., 5000 шт./кор.)</v>
          </cell>
          <cell r="B406">
            <v>948.54</v>
          </cell>
          <cell r="C406">
            <v>995.96699999999998</v>
          </cell>
          <cell r="D406">
            <v>1014.9378</v>
          </cell>
          <cell r="E406">
            <v>1043.394</v>
          </cell>
          <cell r="F406">
            <v>1062.3648000000001</v>
          </cell>
          <cell r="G406">
            <v>1043.394</v>
          </cell>
          <cell r="H406">
            <v>1090.8209999999999</v>
          </cell>
          <cell r="I406">
            <v>1233.1020000000001</v>
          </cell>
          <cell r="J406">
            <v>806.2589999999999</v>
          </cell>
          <cell r="K406">
            <v>790.45</v>
          </cell>
          <cell r="L406">
            <v>829.97250000000008</v>
          </cell>
          <cell r="M406">
            <v>671.88250000000005</v>
          </cell>
        </row>
        <row r="407">
          <cell r="A407" t="str">
            <v>Капсула бумажная круг CAPSULE O Brown 80*20 мм BN (1000 шт./уп., 7000 шт./кор.)</v>
          </cell>
          <cell r="B407">
            <v>7977.47</v>
          </cell>
          <cell r="C407">
            <v>8376.3435000000009</v>
          </cell>
          <cell r="D407">
            <v>8535.8929000000007</v>
          </cell>
          <cell r="E407">
            <v>8775.2170000000006</v>
          </cell>
          <cell r="F407">
            <v>8934.7664000000004</v>
          </cell>
          <cell r="G407">
            <v>8775.2170000000006</v>
          </cell>
          <cell r="H407">
            <v>9174.0905000000002</v>
          </cell>
          <cell r="I407">
            <v>10370.711000000001</v>
          </cell>
          <cell r="J407">
            <v>6780.8495000000003</v>
          </cell>
          <cell r="K407">
            <v>6647.8916666666673</v>
          </cell>
          <cell r="L407">
            <v>6980.286250000001</v>
          </cell>
          <cell r="M407">
            <v>5650.7079166666672</v>
          </cell>
        </row>
        <row r="408">
          <cell r="A408" t="str">
            <v>Капсула бумажная круг CAPSULE O Brown 80*25 мм BN (1000 шт./уп., 5000 шт./кор.)</v>
          </cell>
          <cell r="B408">
            <v>5698.19</v>
          </cell>
          <cell r="C408">
            <v>5983.0995000000003</v>
          </cell>
          <cell r="D408">
            <v>6097.0632999999998</v>
          </cell>
          <cell r="E408">
            <v>6268.009</v>
          </cell>
          <cell r="F408">
            <v>6381.9728000000005</v>
          </cell>
          <cell r="G408">
            <v>6268.009</v>
          </cell>
          <cell r="H408">
            <v>6552.9184999999989</v>
          </cell>
          <cell r="I408">
            <v>7407.6469999999999</v>
          </cell>
          <cell r="J408">
            <v>4843.4614999999994</v>
          </cell>
          <cell r="K408">
            <v>4748.4916666666668</v>
          </cell>
          <cell r="L408">
            <v>4985.9162500000002</v>
          </cell>
          <cell r="M408">
            <v>4036.2179166666665</v>
          </cell>
        </row>
        <row r="409">
          <cell r="A409" t="str">
            <v>Капсула бумажная круг CAPSULE O Brown 80*25 мм G (1000 шт./уп., 5000 шт./кор.)</v>
          </cell>
          <cell r="B409">
            <v>1139.6400000000001</v>
          </cell>
          <cell r="C409">
            <v>1196.6220000000001</v>
          </cell>
          <cell r="D409">
            <v>1219.4148000000002</v>
          </cell>
          <cell r="E409">
            <v>1253.6040000000003</v>
          </cell>
          <cell r="F409">
            <v>1276.3968000000002</v>
          </cell>
          <cell r="G409">
            <v>1253.6040000000003</v>
          </cell>
          <cell r="H409">
            <v>1310.586</v>
          </cell>
          <cell r="I409">
            <v>1481.5320000000002</v>
          </cell>
          <cell r="J409">
            <v>968.69400000000007</v>
          </cell>
          <cell r="K409">
            <v>949.70000000000016</v>
          </cell>
          <cell r="L409">
            <v>997.18500000000017</v>
          </cell>
          <cell r="M409">
            <v>807.24500000000012</v>
          </cell>
        </row>
        <row r="410">
          <cell r="A410" t="str">
            <v>Капсула бумажная круг CAPSULE O Brown 90*25 мм BN (4000 шт./кор.)</v>
          </cell>
          <cell r="B410">
            <v>5510.4</v>
          </cell>
          <cell r="C410">
            <v>5785.92</v>
          </cell>
          <cell r="D410">
            <v>5896.1279999999997</v>
          </cell>
          <cell r="E410">
            <v>6061.4400000000005</v>
          </cell>
          <cell r="F410">
            <v>6171.6480000000001</v>
          </cell>
          <cell r="G410">
            <v>6061.4400000000005</v>
          </cell>
          <cell r="H410">
            <v>6336.9599999999991</v>
          </cell>
          <cell r="I410">
            <v>7163.5199999999995</v>
          </cell>
          <cell r="J410">
            <v>4683.8399999999992</v>
          </cell>
          <cell r="K410">
            <v>4592</v>
          </cell>
          <cell r="L410">
            <v>4821.6000000000004</v>
          </cell>
          <cell r="M410">
            <v>3903.2</v>
          </cell>
        </row>
        <row r="411">
          <cell r="A411" t="str">
            <v>Капсула бумажная круг CAPSULE O Brown 90*25 мм G (1000 шт./уп., 6000 шт./кор.)</v>
          </cell>
          <cell r="B411">
            <v>1377.6</v>
          </cell>
          <cell r="C411">
            <v>1446.48</v>
          </cell>
          <cell r="D411">
            <v>1474.0319999999999</v>
          </cell>
          <cell r="E411">
            <v>1515.3600000000001</v>
          </cell>
          <cell r="F411">
            <v>1542.912</v>
          </cell>
          <cell r="G411">
            <v>1515.3600000000001</v>
          </cell>
          <cell r="H411">
            <v>1584.2399999999998</v>
          </cell>
          <cell r="I411">
            <v>1790.8799999999999</v>
          </cell>
          <cell r="J411">
            <v>1170.9599999999998</v>
          </cell>
          <cell r="K411">
            <v>1148</v>
          </cell>
          <cell r="L411">
            <v>1205.4000000000001</v>
          </cell>
          <cell r="M411">
            <v>975.8</v>
          </cell>
        </row>
        <row r="412">
          <cell r="A412" t="str">
            <v>Капсула бумажная круг CAPSULE O White 22*15,5 мм BN (2000 шт./уп., 40000 шт./кор.)</v>
          </cell>
          <cell r="B412">
            <v>673.25</v>
          </cell>
          <cell r="C412">
            <v>706.91250000000002</v>
          </cell>
          <cell r="D412">
            <v>720.37750000000005</v>
          </cell>
          <cell r="E412">
            <v>740.57500000000005</v>
          </cell>
          <cell r="F412">
            <v>754.04000000000008</v>
          </cell>
          <cell r="G412">
            <v>740.57500000000005</v>
          </cell>
          <cell r="H412">
            <v>774.23749999999995</v>
          </cell>
          <cell r="I412">
            <v>875.22500000000002</v>
          </cell>
          <cell r="J412">
            <v>572.26249999999993</v>
          </cell>
          <cell r="K412">
            <v>561.04166666666674</v>
          </cell>
          <cell r="L412">
            <v>589.09375000000011</v>
          </cell>
          <cell r="M412">
            <v>476.88541666666674</v>
          </cell>
        </row>
        <row r="413">
          <cell r="A413" t="str">
            <v>Капсула бумажная круг CAPSULE O White 25*16 мм BN (2000 шт./уп., 30000 шт./кор.)</v>
          </cell>
          <cell r="B413">
            <v>721.77</v>
          </cell>
          <cell r="C413">
            <v>757.85850000000005</v>
          </cell>
          <cell r="D413">
            <v>772.29390000000001</v>
          </cell>
          <cell r="E413">
            <v>793.947</v>
          </cell>
          <cell r="F413">
            <v>808.38240000000008</v>
          </cell>
          <cell r="G413">
            <v>793.947</v>
          </cell>
          <cell r="H413">
            <v>830.03549999999996</v>
          </cell>
          <cell r="I413">
            <v>938.30100000000004</v>
          </cell>
          <cell r="J413">
            <v>613.50450000000001</v>
          </cell>
          <cell r="K413">
            <v>601.47500000000002</v>
          </cell>
          <cell r="L413">
            <v>631.54875000000004</v>
          </cell>
          <cell r="M413">
            <v>511.25375000000003</v>
          </cell>
        </row>
        <row r="414">
          <cell r="A414" t="str">
            <v>Капсула бумажная круг CAPSULE O White 25*16 мм G (1000 шт./уп.,10000 шт./кор.)</v>
          </cell>
          <cell r="B414">
            <v>360.86</v>
          </cell>
          <cell r="C414">
            <v>378.90300000000002</v>
          </cell>
          <cell r="D414">
            <v>386.12020000000001</v>
          </cell>
          <cell r="E414">
            <v>396.94600000000003</v>
          </cell>
          <cell r="F414">
            <v>404.16320000000007</v>
          </cell>
          <cell r="G414">
            <v>396.94600000000003</v>
          </cell>
          <cell r="H414">
            <v>414.98899999999998</v>
          </cell>
          <cell r="I414">
            <v>469.11800000000005</v>
          </cell>
          <cell r="J414">
            <v>306.73099999999999</v>
          </cell>
          <cell r="K414">
            <v>300.7166666666667</v>
          </cell>
          <cell r="L414">
            <v>315.75250000000005</v>
          </cell>
          <cell r="M414">
            <v>255.60916666666668</v>
          </cell>
        </row>
        <row r="415">
          <cell r="A415" t="str">
            <v>Капсула бумажная круг CAPSULE O White 25*22,5 мм G (1000 шт./уп.,10000 шт./кор.)</v>
          </cell>
          <cell r="B415">
            <v>398.87</v>
          </cell>
          <cell r="C415">
            <v>418.81350000000003</v>
          </cell>
          <cell r="D415">
            <v>426.79090000000002</v>
          </cell>
          <cell r="E415">
            <v>438.75700000000006</v>
          </cell>
          <cell r="F415">
            <v>446.73440000000005</v>
          </cell>
          <cell r="G415">
            <v>438.75700000000006</v>
          </cell>
          <cell r="H415">
            <v>458.70049999999998</v>
          </cell>
          <cell r="I415">
            <v>518.53100000000006</v>
          </cell>
          <cell r="J415">
            <v>339.03949999999998</v>
          </cell>
          <cell r="K415">
            <v>332.39166666666671</v>
          </cell>
          <cell r="L415">
            <v>349.01125000000008</v>
          </cell>
          <cell r="M415">
            <v>282.53291666666672</v>
          </cell>
        </row>
        <row r="416">
          <cell r="A416" t="str">
            <v>Капсула бумажная круг CAPSULE O White 30*15 мм BN (2000 шт./уп., 30000 шт./кор.)</v>
          </cell>
          <cell r="B416">
            <v>553.63</v>
          </cell>
          <cell r="C416">
            <v>581.31150000000002</v>
          </cell>
          <cell r="D416">
            <v>592.38409999999999</v>
          </cell>
          <cell r="E416">
            <v>608.99300000000005</v>
          </cell>
          <cell r="F416">
            <v>620.06560000000002</v>
          </cell>
          <cell r="G416">
            <v>608.99300000000005</v>
          </cell>
          <cell r="H416">
            <v>636.67449999999997</v>
          </cell>
          <cell r="I416">
            <v>719.71900000000005</v>
          </cell>
          <cell r="J416">
            <v>470.58549999999997</v>
          </cell>
          <cell r="K416">
            <v>461.35833333333335</v>
          </cell>
          <cell r="L416">
            <v>484.42625000000004</v>
          </cell>
          <cell r="M416">
            <v>392.15458333333333</v>
          </cell>
        </row>
        <row r="417">
          <cell r="A417" t="str">
            <v>Капсула бумажная круг CAPSULE O White 30*15 мм G (1000 шт./уп., 10000 шт./кор.)</v>
          </cell>
          <cell r="B417">
            <v>276.81</v>
          </cell>
          <cell r="C417">
            <v>290.65050000000002</v>
          </cell>
          <cell r="D417">
            <v>296.18670000000003</v>
          </cell>
          <cell r="E417">
            <v>304.49100000000004</v>
          </cell>
          <cell r="F417">
            <v>310.02720000000005</v>
          </cell>
          <cell r="G417">
            <v>304.49100000000004</v>
          </cell>
          <cell r="H417">
            <v>318.33150000000001</v>
          </cell>
          <cell r="I417">
            <v>359.85300000000001</v>
          </cell>
          <cell r="J417">
            <v>235.2885</v>
          </cell>
          <cell r="K417">
            <v>230.67500000000001</v>
          </cell>
          <cell r="L417">
            <v>242.20875000000001</v>
          </cell>
          <cell r="M417">
            <v>196.07375000000002</v>
          </cell>
        </row>
        <row r="418">
          <cell r="A418" t="str">
            <v>Капсула бумажная круг CAPSULE O White 30*18 мм BN (2000 шт./уп., 30000 шт./кор.)</v>
          </cell>
          <cell r="B418">
            <v>553.62</v>
          </cell>
          <cell r="C418">
            <v>581.30100000000004</v>
          </cell>
          <cell r="D418">
            <v>592.37340000000006</v>
          </cell>
          <cell r="E418">
            <v>608.98200000000008</v>
          </cell>
          <cell r="F418">
            <v>620.0544000000001</v>
          </cell>
          <cell r="G418">
            <v>608.98200000000008</v>
          </cell>
          <cell r="H418">
            <v>636.66300000000001</v>
          </cell>
          <cell r="I418">
            <v>719.70600000000002</v>
          </cell>
          <cell r="J418">
            <v>470.577</v>
          </cell>
          <cell r="K418">
            <v>461.35</v>
          </cell>
          <cell r="L418">
            <v>484.41750000000002</v>
          </cell>
          <cell r="M418">
            <v>392.14750000000004</v>
          </cell>
        </row>
        <row r="419">
          <cell r="A419" t="str">
            <v>Капсула бумажная круг CAPSULE O White 30*18 мм G (1000 шт./уп., 10000 шт./кор.)</v>
          </cell>
          <cell r="B419">
            <v>276.82</v>
          </cell>
          <cell r="C419">
            <v>290.661</v>
          </cell>
          <cell r="D419">
            <v>296.19740000000002</v>
          </cell>
          <cell r="E419">
            <v>304.50200000000001</v>
          </cell>
          <cell r="F419">
            <v>310.03840000000002</v>
          </cell>
          <cell r="G419">
            <v>304.50200000000001</v>
          </cell>
          <cell r="H419">
            <v>318.34299999999996</v>
          </cell>
          <cell r="I419">
            <v>359.86599999999999</v>
          </cell>
          <cell r="J419">
            <v>235.297</v>
          </cell>
          <cell r="K419">
            <v>230.68333333333334</v>
          </cell>
          <cell r="L419">
            <v>242.2175</v>
          </cell>
          <cell r="M419">
            <v>196.08083333333335</v>
          </cell>
        </row>
        <row r="420">
          <cell r="A420" t="str">
            <v>Капсула бумажная круг CAPSULE O White 30*24 мм BN (2000 шт./уп., 30000 шт./кор.)</v>
          </cell>
          <cell r="B420">
            <v>624.4</v>
          </cell>
          <cell r="C420">
            <v>655.62</v>
          </cell>
          <cell r="D420">
            <v>668.10800000000006</v>
          </cell>
          <cell r="E420">
            <v>686.84</v>
          </cell>
          <cell r="F420">
            <v>699.32800000000009</v>
          </cell>
          <cell r="G420">
            <v>686.84</v>
          </cell>
          <cell r="H420">
            <v>718.06</v>
          </cell>
          <cell r="I420">
            <v>811.72</v>
          </cell>
          <cell r="J420">
            <v>530.74</v>
          </cell>
          <cell r="K420">
            <v>520.33333333333337</v>
          </cell>
          <cell r="L420">
            <v>546.35</v>
          </cell>
          <cell r="M420">
            <v>442.28333333333336</v>
          </cell>
        </row>
        <row r="421">
          <cell r="A421" t="str">
            <v>Капсула бумажная круг CAPSULE O White 30*25 мм G (1000 шт./уп., 10000 шт./кор.)</v>
          </cell>
          <cell r="B421">
            <v>312.2</v>
          </cell>
          <cell r="C421">
            <v>327.81</v>
          </cell>
          <cell r="D421">
            <v>334.05400000000003</v>
          </cell>
          <cell r="E421">
            <v>343.42</v>
          </cell>
          <cell r="F421">
            <v>349.66400000000004</v>
          </cell>
          <cell r="G421">
            <v>343.42</v>
          </cell>
          <cell r="H421">
            <v>359.03</v>
          </cell>
          <cell r="I421">
            <v>405.86</v>
          </cell>
          <cell r="J421">
            <v>265.37</v>
          </cell>
          <cell r="K421">
            <v>260.16666666666669</v>
          </cell>
          <cell r="L421">
            <v>273.17500000000001</v>
          </cell>
          <cell r="M421">
            <v>221.14166666666668</v>
          </cell>
        </row>
        <row r="422">
          <cell r="A422" t="str">
            <v>Капсула бумажная круг CAPSULE O White 35*20 мм BN (2000 шт./уп., 20000 шт./кор.)</v>
          </cell>
          <cell r="B422">
            <v>653.52</v>
          </cell>
          <cell r="C422">
            <v>686.19600000000003</v>
          </cell>
          <cell r="D422">
            <v>699.26639999999998</v>
          </cell>
          <cell r="E422">
            <v>718.87200000000007</v>
          </cell>
          <cell r="F422">
            <v>731.94240000000002</v>
          </cell>
          <cell r="G422">
            <v>718.87200000000007</v>
          </cell>
          <cell r="H422">
            <v>751.54799999999989</v>
          </cell>
          <cell r="I422">
            <v>849.57600000000002</v>
          </cell>
          <cell r="J422">
            <v>555.49199999999996</v>
          </cell>
          <cell r="K422">
            <v>544.6</v>
          </cell>
          <cell r="L422">
            <v>571.83000000000004</v>
          </cell>
          <cell r="M422">
            <v>462.91</v>
          </cell>
        </row>
        <row r="423">
          <cell r="A423" t="str">
            <v>Капсула бумажная круг CAPSULE O White 35*20 мм G (1000 шт./уп., 10000 шт./кор.)</v>
          </cell>
          <cell r="B423">
            <v>326.76</v>
          </cell>
          <cell r="C423">
            <v>343.09800000000001</v>
          </cell>
          <cell r="D423">
            <v>349.63319999999999</v>
          </cell>
          <cell r="E423">
            <v>359.43600000000004</v>
          </cell>
          <cell r="F423">
            <v>365.97120000000001</v>
          </cell>
          <cell r="G423">
            <v>359.43600000000004</v>
          </cell>
          <cell r="H423">
            <v>375.77399999999994</v>
          </cell>
          <cell r="I423">
            <v>424.78800000000001</v>
          </cell>
          <cell r="J423">
            <v>277.74599999999998</v>
          </cell>
          <cell r="K423">
            <v>272.3</v>
          </cell>
          <cell r="L423">
            <v>285.91500000000002</v>
          </cell>
          <cell r="M423">
            <v>231.45500000000001</v>
          </cell>
        </row>
        <row r="424">
          <cell r="A424" t="str">
            <v>Капсула бумажная круг CAPSULE O White 35*25 мм BN (2000 шт./уп., 16000 шт./кор.)</v>
          </cell>
          <cell r="B424">
            <v>736.79</v>
          </cell>
          <cell r="C424">
            <v>773.62950000000001</v>
          </cell>
          <cell r="D424">
            <v>788.36530000000005</v>
          </cell>
          <cell r="E424">
            <v>810.46900000000005</v>
          </cell>
          <cell r="F424">
            <v>825.20480000000009</v>
          </cell>
          <cell r="G424">
            <v>810.46900000000005</v>
          </cell>
          <cell r="H424">
            <v>847.30849999999987</v>
          </cell>
          <cell r="I424">
            <v>957.827</v>
          </cell>
          <cell r="J424">
            <v>626.27149999999995</v>
          </cell>
          <cell r="K424">
            <v>613.99166666666667</v>
          </cell>
          <cell r="L424">
            <v>644.69125000000008</v>
          </cell>
          <cell r="M424">
            <v>521.89291666666668</v>
          </cell>
        </row>
        <row r="425">
          <cell r="A425" t="str">
            <v>Капсула бумажная круг CAPSULE O White 35*25 мм G (1000 шт./уп., 10000 шт./кор.)</v>
          </cell>
          <cell r="B425">
            <v>368.39</v>
          </cell>
          <cell r="C425">
            <v>386.80950000000001</v>
          </cell>
          <cell r="D425">
            <v>394.1773</v>
          </cell>
          <cell r="E425">
            <v>405.22900000000004</v>
          </cell>
          <cell r="F425">
            <v>412.59680000000003</v>
          </cell>
          <cell r="G425">
            <v>405.22900000000004</v>
          </cell>
          <cell r="H425">
            <v>423.64849999999996</v>
          </cell>
          <cell r="I425">
            <v>478.90699999999998</v>
          </cell>
          <cell r="J425">
            <v>313.13149999999996</v>
          </cell>
          <cell r="K425">
            <v>306.99166666666667</v>
          </cell>
          <cell r="L425">
            <v>322.34125</v>
          </cell>
          <cell r="M425">
            <v>260.94291666666669</v>
          </cell>
        </row>
        <row r="426">
          <cell r="A426" t="str">
            <v>Капсула бумажная круг CAPSULE O White 35*30 мм BN (1000 шт./уп., 15000 шт./кор.)</v>
          </cell>
          <cell r="B426">
            <v>326.69</v>
          </cell>
          <cell r="C426">
            <v>343.02449999999999</v>
          </cell>
          <cell r="D426">
            <v>349.55830000000003</v>
          </cell>
          <cell r="E426">
            <v>359.35900000000004</v>
          </cell>
          <cell r="F426">
            <v>365.89280000000002</v>
          </cell>
          <cell r="G426">
            <v>359.35900000000004</v>
          </cell>
          <cell r="H426">
            <v>375.69349999999997</v>
          </cell>
          <cell r="I426">
            <v>424.697</v>
          </cell>
          <cell r="J426">
            <v>277.68649999999997</v>
          </cell>
          <cell r="K426">
            <v>272.24166666666667</v>
          </cell>
          <cell r="L426">
            <v>285.85375000000005</v>
          </cell>
          <cell r="M426">
            <v>231.40541666666667</v>
          </cell>
        </row>
        <row r="427">
          <cell r="A427" t="str">
            <v>Капсула бумажная круг CAPSULE O White 35*30 мм G (1000 шт./уп., 10000 шт./кор.)</v>
          </cell>
          <cell r="B427">
            <v>326.69</v>
          </cell>
          <cell r="C427">
            <v>343.02449999999999</v>
          </cell>
          <cell r="D427">
            <v>349.55830000000003</v>
          </cell>
          <cell r="E427">
            <v>359.35900000000004</v>
          </cell>
          <cell r="F427">
            <v>365.89280000000002</v>
          </cell>
          <cell r="G427">
            <v>359.35900000000004</v>
          </cell>
          <cell r="H427">
            <v>375.69349999999997</v>
          </cell>
          <cell r="I427">
            <v>424.697</v>
          </cell>
          <cell r="J427">
            <v>277.68649999999997</v>
          </cell>
          <cell r="K427">
            <v>272.24166666666667</v>
          </cell>
          <cell r="L427">
            <v>285.85375000000005</v>
          </cell>
          <cell r="M427">
            <v>231.40541666666667</v>
          </cell>
        </row>
        <row r="428">
          <cell r="A428" t="str">
            <v>Капсула бумажная круг CAPSULE O White 40*21 мм BN (2000 шт./уп., 30000 шт./кор.)</v>
          </cell>
          <cell r="B428">
            <v>910.23</v>
          </cell>
          <cell r="C428">
            <v>955.74150000000009</v>
          </cell>
          <cell r="D428">
            <v>973.94610000000011</v>
          </cell>
          <cell r="E428">
            <v>1001.2530000000002</v>
          </cell>
          <cell r="F428">
            <v>1019.4576000000001</v>
          </cell>
          <cell r="G428">
            <v>1001.2530000000002</v>
          </cell>
          <cell r="H428">
            <v>1046.7645</v>
          </cell>
          <cell r="I428">
            <v>1183.299</v>
          </cell>
          <cell r="J428">
            <v>773.69550000000004</v>
          </cell>
          <cell r="K428">
            <v>758.52500000000009</v>
          </cell>
          <cell r="L428">
            <v>796.45125000000007</v>
          </cell>
          <cell r="M428">
            <v>644.74625000000003</v>
          </cell>
        </row>
        <row r="429">
          <cell r="A429" t="str">
            <v>Капсула бумажная круг CAPSULE O White 40*21 мм G (1000 шт./уп., 10000 шт./кор.)</v>
          </cell>
          <cell r="B429">
            <v>455.11</v>
          </cell>
          <cell r="C429">
            <v>477.86550000000005</v>
          </cell>
          <cell r="D429">
            <v>486.96770000000004</v>
          </cell>
          <cell r="E429">
            <v>500.62100000000004</v>
          </cell>
          <cell r="F429">
            <v>509.72320000000008</v>
          </cell>
          <cell r="G429">
            <v>500.62100000000004</v>
          </cell>
          <cell r="H429">
            <v>523.37649999999996</v>
          </cell>
          <cell r="I429">
            <v>591.64300000000003</v>
          </cell>
          <cell r="J429">
            <v>386.84350000000001</v>
          </cell>
          <cell r="K429">
            <v>379.25833333333338</v>
          </cell>
          <cell r="L429">
            <v>398.22125000000005</v>
          </cell>
          <cell r="M429">
            <v>322.36958333333337</v>
          </cell>
        </row>
        <row r="430">
          <cell r="A430" t="str">
            <v>Капсула бумажная круг CAPSULE O White 40*25 мм G (1000 шт./уп., 10000 шт./кор.)</v>
          </cell>
          <cell r="B430">
            <v>345.96</v>
          </cell>
          <cell r="C430">
            <v>363.25799999999998</v>
          </cell>
          <cell r="D430">
            <v>370.17720000000003</v>
          </cell>
          <cell r="E430">
            <v>380.55599999999998</v>
          </cell>
          <cell r="F430">
            <v>387.47520000000003</v>
          </cell>
          <cell r="G430">
            <v>380.55599999999998</v>
          </cell>
          <cell r="H430">
            <v>397.85399999999993</v>
          </cell>
          <cell r="I430">
            <v>449.74799999999999</v>
          </cell>
          <cell r="J430">
            <v>294.06599999999997</v>
          </cell>
          <cell r="K430">
            <v>288.3</v>
          </cell>
          <cell r="L430">
            <v>302.71500000000003</v>
          </cell>
          <cell r="M430">
            <v>245.05500000000001</v>
          </cell>
        </row>
        <row r="431">
          <cell r="A431" t="str">
            <v>Капсула бумажная круг CAPSULE O White 40*26 мм BN (2000 шт./уп., 30000 шт./кор.)</v>
          </cell>
          <cell r="B431">
            <v>691.92</v>
          </cell>
          <cell r="C431">
            <v>726.51599999999996</v>
          </cell>
          <cell r="D431">
            <v>740.35440000000006</v>
          </cell>
          <cell r="E431">
            <v>761.11199999999997</v>
          </cell>
          <cell r="F431">
            <v>774.95040000000006</v>
          </cell>
          <cell r="G431">
            <v>761.11199999999997</v>
          </cell>
          <cell r="H431">
            <v>795.70799999999986</v>
          </cell>
          <cell r="I431">
            <v>899.49599999999998</v>
          </cell>
          <cell r="J431">
            <v>588.13199999999995</v>
          </cell>
          <cell r="K431">
            <v>576.6</v>
          </cell>
          <cell r="L431">
            <v>605.43000000000006</v>
          </cell>
          <cell r="M431">
            <v>490.11</v>
          </cell>
        </row>
        <row r="432">
          <cell r="A432" t="str">
            <v>Капсула бумажная круг CAPSULE O White 45*25 мм G (1000 шт./уп., 10000 шт./кор.)</v>
          </cell>
          <cell r="B432">
            <v>353.36</v>
          </cell>
          <cell r="C432">
            <v>371.02800000000002</v>
          </cell>
          <cell r="D432">
            <v>378.09520000000003</v>
          </cell>
          <cell r="E432">
            <v>388.69600000000003</v>
          </cell>
          <cell r="F432">
            <v>395.76320000000004</v>
          </cell>
          <cell r="G432">
            <v>388.69600000000003</v>
          </cell>
          <cell r="H432">
            <v>406.36399999999998</v>
          </cell>
          <cell r="I432">
            <v>459.36800000000005</v>
          </cell>
          <cell r="J432">
            <v>300.35599999999999</v>
          </cell>
          <cell r="K432">
            <v>294.4666666666667</v>
          </cell>
          <cell r="L432">
            <v>309.19000000000005</v>
          </cell>
          <cell r="M432">
            <v>250.29666666666668</v>
          </cell>
        </row>
        <row r="433">
          <cell r="A433" t="str">
            <v>Капсула бумажная круг CAPSULE O White 45*26 мм BN (2000 шт./уп., 20000 шт./кор.)</v>
          </cell>
          <cell r="B433">
            <v>706.72</v>
          </cell>
          <cell r="C433">
            <v>742.05600000000004</v>
          </cell>
          <cell r="D433">
            <v>756.19040000000007</v>
          </cell>
          <cell r="E433">
            <v>777.39200000000005</v>
          </cell>
          <cell r="F433">
            <v>791.52640000000008</v>
          </cell>
          <cell r="G433">
            <v>777.39200000000005</v>
          </cell>
          <cell r="H433">
            <v>812.72799999999995</v>
          </cell>
          <cell r="I433">
            <v>918.7360000000001</v>
          </cell>
          <cell r="J433">
            <v>600.71199999999999</v>
          </cell>
          <cell r="K433">
            <v>588.93333333333339</v>
          </cell>
          <cell r="L433">
            <v>618.38000000000011</v>
          </cell>
          <cell r="M433">
            <v>500.59333333333336</v>
          </cell>
        </row>
        <row r="434">
          <cell r="A434" t="str">
            <v>Капсула бумажная круг CAPSULE O White 45*27,5 мм G (1000 шт./уп., 10000 шт./кор.)</v>
          </cell>
          <cell r="B434">
            <v>373.71</v>
          </cell>
          <cell r="C434">
            <v>392.39549999999997</v>
          </cell>
          <cell r="D434">
            <v>399.86970000000002</v>
          </cell>
          <cell r="E434">
            <v>411.08100000000002</v>
          </cell>
          <cell r="F434">
            <v>418.55520000000001</v>
          </cell>
          <cell r="G434">
            <v>411.08100000000002</v>
          </cell>
          <cell r="H434">
            <v>429.76649999999995</v>
          </cell>
          <cell r="I434">
            <v>485.82299999999998</v>
          </cell>
          <cell r="J434">
            <v>317.65349999999995</v>
          </cell>
          <cell r="K434">
            <v>311.42500000000001</v>
          </cell>
          <cell r="L434">
            <v>326.99625000000003</v>
          </cell>
          <cell r="M434">
            <v>264.71125000000001</v>
          </cell>
        </row>
        <row r="435">
          <cell r="A435" t="str">
            <v>Капсула бумажная круг CAPSULE O White 45*29 мм BN (2000 шт./уп., 20000 шт./кор.)</v>
          </cell>
          <cell r="B435">
            <v>747.42</v>
          </cell>
          <cell r="C435">
            <v>784.79099999999994</v>
          </cell>
          <cell r="D435">
            <v>799.73940000000005</v>
          </cell>
          <cell r="E435">
            <v>822.16200000000003</v>
          </cell>
          <cell r="F435">
            <v>837.11040000000003</v>
          </cell>
          <cell r="G435">
            <v>822.16200000000003</v>
          </cell>
          <cell r="H435">
            <v>859.5329999999999</v>
          </cell>
          <cell r="I435">
            <v>971.64599999999996</v>
          </cell>
          <cell r="J435">
            <v>635.3069999999999</v>
          </cell>
          <cell r="K435">
            <v>622.85</v>
          </cell>
          <cell r="L435">
            <v>653.99250000000006</v>
          </cell>
          <cell r="M435">
            <v>529.42250000000001</v>
          </cell>
        </row>
        <row r="436">
          <cell r="A436" t="str">
            <v>Капсула бумажная круг CAPSULE O White 50*25 мм BN (1000 шт./уп., 20000 шт./кор.)</v>
          </cell>
          <cell r="B436">
            <v>386.66</v>
          </cell>
          <cell r="C436">
            <v>405.99300000000005</v>
          </cell>
          <cell r="D436">
            <v>413.72620000000006</v>
          </cell>
          <cell r="E436">
            <v>425.32600000000008</v>
          </cell>
          <cell r="F436">
            <v>433.05920000000009</v>
          </cell>
          <cell r="G436">
            <v>425.32600000000008</v>
          </cell>
          <cell r="H436">
            <v>444.65899999999999</v>
          </cell>
          <cell r="I436">
            <v>502.65800000000007</v>
          </cell>
          <cell r="J436">
            <v>328.661</v>
          </cell>
          <cell r="K436">
            <v>322.2166666666667</v>
          </cell>
          <cell r="L436">
            <v>338.32750000000004</v>
          </cell>
          <cell r="M436">
            <v>273.88416666666666</v>
          </cell>
        </row>
        <row r="437">
          <cell r="A437" t="str">
            <v>Капсула бумажная круг CAPSULE O White 50*25 мм G (1000 шт./уп., 10000 шт./кор.)</v>
          </cell>
          <cell r="B437">
            <v>386.66</v>
          </cell>
          <cell r="C437">
            <v>405.99300000000005</v>
          </cell>
          <cell r="D437">
            <v>413.72620000000006</v>
          </cell>
          <cell r="E437">
            <v>425.32600000000008</v>
          </cell>
          <cell r="F437">
            <v>433.05920000000009</v>
          </cell>
          <cell r="G437">
            <v>425.32600000000008</v>
          </cell>
          <cell r="H437">
            <v>444.65899999999999</v>
          </cell>
          <cell r="I437">
            <v>502.65800000000007</v>
          </cell>
          <cell r="J437">
            <v>328.661</v>
          </cell>
          <cell r="K437">
            <v>322.2166666666667</v>
          </cell>
          <cell r="L437">
            <v>338.32750000000004</v>
          </cell>
          <cell r="M437">
            <v>273.88416666666666</v>
          </cell>
        </row>
        <row r="438">
          <cell r="A438" t="str">
            <v>Капсула бумажная круг CAPSULE O White 50*30 мм BN (1000 шт./уп., 20000 шт./кор.)</v>
          </cell>
          <cell r="B438">
            <v>357.06</v>
          </cell>
          <cell r="C438">
            <v>374.91300000000001</v>
          </cell>
          <cell r="D438">
            <v>382.05420000000004</v>
          </cell>
          <cell r="E438">
            <v>392.76600000000002</v>
          </cell>
          <cell r="F438">
            <v>399.90720000000005</v>
          </cell>
          <cell r="G438">
            <v>392.76600000000002</v>
          </cell>
          <cell r="H438">
            <v>410.61899999999997</v>
          </cell>
          <cell r="I438">
            <v>464.178</v>
          </cell>
          <cell r="J438">
            <v>303.50099999999998</v>
          </cell>
          <cell r="K438">
            <v>297.55</v>
          </cell>
          <cell r="L438">
            <v>312.42750000000001</v>
          </cell>
          <cell r="M438">
            <v>252.91749999999999</v>
          </cell>
        </row>
        <row r="439">
          <cell r="A439" t="str">
            <v>Капсула бумажная круг CAPSULE O White 50*30 мм G (1000 шт./уп., 8000 шт./кор.)</v>
          </cell>
          <cell r="B439">
            <v>357.06</v>
          </cell>
          <cell r="C439">
            <v>374.91300000000001</v>
          </cell>
          <cell r="D439">
            <v>382.05420000000004</v>
          </cell>
          <cell r="E439">
            <v>392.76600000000002</v>
          </cell>
          <cell r="F439">
            <v>399.90720000000005</v>
          </cell>
          <cell r="G439">
            <v>392.76600000000002</v>
          </cell>
          <cell r="H439">
            <v>410.61899999999997</v>
          </cell>
          <cell r="I439">
            <v>464.178</v>
          </cell>
          <cell r="J439">
            <v>303.50099999999998</v>
          </cell>
          <cell r="K439">
            <v>297.55</v>
          </cell>
          <cell r="L439">
            <v>312.42750000000001</v>
          </cell>
          <cell r="M439">
            <v>252.91749999999999</v>
          </cell>
        </row>
        <row r="440">
          <cell r="A440" t="str">
            <v>Капсула бумажная круг CAPSULE O White 50*35 мм BN (1000 шт./уп., 15000 шт./кор.)</v>
          </cell>
          <cell r="B440">
            <v>477.32</v>
          </cell>
          <cell r="C440">
            <v>501.18600000000004</v>
          </cell>
          <cell r="D440">
            <v>510.73240000000004</v>
          </cell>
          <cell r="E440">
            <v>525.05200000000002</v>
          </cell>
          <cell r="F440">
            <v>534.59840000000008</v>
          </cell>
          <cell r="G440">
            <v>525.05200000000002</v>
          </cell>
          <cell r="H440">
            <v>548.91800000000001</v>
          </cell>
          <cell r="I440">
            <v>620.51599999999996</v>
          </cell>
          <cell r="J440">
            <v>405.72199999999998</v>
          </cell>
          <cell r="K440">
            <v>397.76666666666665</v>
          </cell>
          <cell r="L440">
            <v>417.65500000000003</v>
          </cell>
          <cell r="M440">
            <v>338.10166666666663</v>
          </cell>
        </row>
        <row r="441">
          <cell r="A441" t="str">
            <v>Капсула бумажная круг CAPSULE O White 50*35 мм G (1000 шт./уп., 5000 шт./кор.)</v>
          </cell>
          <cell r="B441">
            <v>477.32</v>
          </cell>
          <cell r="C441">
            <v>501.18600000000004</v>
          </cell>
          <cell r="D441">
            <v>510.73240000000004</v>
          </cell>
          <cell r="E441">
            <v>525.05200000000002</v>
          </cell>
          <cell r="F441">
            <v>534.59840000000008</v>
          </cell>
          <cell r="G441">
            <v>525.05200000000002</v>
          </cell>
          <cell r="H441">
            <v>548.91800000000001</v>
          </cell>
          <cell r="I441">
            <v>620.51599999999996</v>
          </cell>
          <cell r="J441">
            <v>405.72199999999998</v>
          </cell>
          <cell r="K441">
            <v>397.76666666666665</v>
          </cell>
          <cell r="L441">
            <v>417.65500000000003</v>
          </cell>
          <cell r="M441">
            <v>338.10166666666663</v>
          </cell>
        </row>
        <row r="442">
          <cell r="A442" t="str">
            <v>Капсула бумажная круг CAPSULE O White 55*35 мм BN (1000 шт./уп., 10000 шт./кор.)</v>
          </cell>
          <cell r="B442">
            <v>477.35</v>
          </cell>
          <cell r="C442">
            <v>501.21750000000003</v>
          </cell>
          <cell r="D442">
            <v>510.76450000000006</v>
          </cell>
          <cell r="E442">
            <v>525.08500000000004</v>
          </cell>
          <cell r="F442">
            <v>534.63200000000006</v>
          </cell>
          <cell r="G442">
            <v>525.08500000000004</v>
          </cell>
          <cell r="H442">
            <v>548.95249999999999</v>
          </cell>
          <cell r="I442">
            <v>620.55500000000006</v>
          </cell>
          <cell r="J442">
            <v>405.7475</v>
          </cell>
          <cell r="K442">
            <v>397.79166666666669</v>
          </cell>
          <cell r="L442">
            <v>417.68125000000003</v>
          </cell>
          <cell r="M442">
            <v>338.1229166666667</v>
          </cell>
        </row>
        <row r="443">
          <cell r="A443" t="str">
            <v>Капсула бумажная круг CAPSULE O White 55*35 мм G (1000 шт./уп., 5000 шт./кор.)</v>
          </cell>
          <cell r="B443">
            <v>477.35</v>
          </cell>
          <cell r="C443">
            <v>501.21750000000003</v>
          </cell>
          <cell r="D443">
            <v>510.76450000000006</v>
          </cell>
          <cell r="E443">
            <v>525.08500000000004</v>
          </cell>
          <cell r="F443">
            <v>534.63200000000006</v>
          </cell>
          <cell r="G443">
            <v>525.08500000000004</v>
          </cell>
          <cell r="H443">
            <v>548.95249999999999</v>
          </cell>
          <cell r="I443">
            <v>620.55500000000006</v>
          </cell>
          <cell r="J443">
            <v>405.7475</v>
          </cell>
          <cell r="K443">
            <v>397.79166666666669</v>
          </cell>
          <cell r="L443">
            <v>417.68125000000003</v>
          </cell>
          <cell r="M443">
            <v>338.1229166666667</v>
          </cell>
        </row>
        <row r="444">
          <cell r="A444" t="str">
            <v>Капсула бумажная круг CAPSULE O White 55*40 мм BN (1000 шт./уп., 10000 шт./кор.)</v>
          </cell>
          <cell r="B444">
            <v>732.62</v>
          </cell>
          <cell r="C444">
            <v>769.25100000000009</v>
          </cell>
          <cell r="D444">
            <v>783.90340000000003</v>
          </cell>
          <cell r="E444">
            <v>805.88200000000006</v>
          </cell>
          <cell r="F444">
            <v>820.53440000000012</v>
          </cell>
          <cell r="G444">
            <v>805.88200000000006</v>
          </cell>
          <cell r="H444">
            <v>842.51299999999992</v>
          </cell>
          <cell r="I444">
            <v>952.40600000000006</v>
          </cell>
          <cell r="J444">
            <v>622.72699999999998</v>
          </cell>
          <cell r="K444">
            <v>610.51666666666665</v>
          </cell>
          <cell r="L444">
            <v>641.04250000000002</v>
          </cell>
          <cell r="M444">
            <v>518.93916666666667</v>
          </cell>
        </row>
        <row r="445">
          <cell r="A445" t="str">
            <v>Капсула бумажная круг CAPSULE O White 55*40 мм G (1000 шт./уп., 5000 шт./кор.)</v>
          </cell>
          <cell r="B445">
            <v>732.62</v>
          </cell>
          <cell r="C445">
            <v>769.25100000000009</v>
          </cell>
          <cell r="D445">
            <v>783.90340000000003</v>
          </cell>
          <cell r="E445">
            <v>805.88200000000006</v>
          </cell>
          <cell r="F445">
            <v>820.53440000000012</v>
          </cell>
          <cell r="G445">
            <v>805.88200000000006</v>
          </cell>
          <cell r="H445">
            <v>842.51299999999992</v>
          </cell>
          <cell r="I445">
            <v>952.40600000000006</v>
          </cell>
          <cell r="J445">
            <v>622.72699999999998</v>
          </cell>
          <cell r="K445">
            <v>610.51666666666665</v>
          </cell>
          <cell r="L445">
            <v>641.04250000000002</v>
          </cell>
          <cell r="M445">
            <v>518.93916666666667</v>
          </cell>
        </row>
        <row r="446">
          <cell r="A446" t="str">
            <v>Капсула бумажная круг CAPSULE O White 55*43 мм BN (1000 шт./уп., 10000 шт./кор.)</v>
          </cell>
          <cell r="B446">
            <v>745.58</v>
          </cell>
          <cell r="C446">
            <v>782.85900000000004</v>
          </cell>
          <cell r="D446">
            <v>797.77060000000006</v>
          </cell>
          <cell r="E446">
            <v>820.13800000000015</v>
          </cell>
          <cell r="F446">
            <v>835.04960000000017</v>
          </cell>
          <cell r="G446">
            <v>820.13800000000015</v>
          </cell>
          <cell r="H446">
            <v>857.41700000000003</v>
          </cell>
          <cell r="I446">
            <v>969.25400000000013</v>
          </cell>
          <cell r="J446">
            <v>633.74300000000005</v>
          </cell>
          <cell r="K446">
            <v>621.31666666666672</v>
          </cell>
          <cell r="L446">
            <v>652.38250000000005</v>
          </cell>
          <cell r="M446">
            <v>528.11916666666673</v>
          </cell>
        </row>
        <row r="447">
          <cell r="A447" t="str">
            <v>Капсула бумажная круг CAPSULE O White 55*43 мм G (1000 шт./уп., 5000 шт./кор.)</v>
          </cell>
          <cell r="B447">
            <v>745.58</v>
          </cell>
          <cell r="C447">
            <v>782.85900000000004</v>
          </cell>
          <cell r="D447">
            <v>797.77060000000006</v>
          </cell>
          <cell r="E447">
            <v>820.13800000000015</v>
          </cell>
          <cell r="F447">
            <v>835.04960000000017</v>
          </cell>
          <cell r="G447">
            <v>820.13800000000015</v>
          </cell>
          <cell r="H447">
            <v>857.41700000000003</v>
          </cell>
          <cell r="I447">
            <v>969.25400000000013</v>
          </cell>
          <cell r="J447">
            <v>633.74300000000005</v>
          </cell>
          <cell r="K447">
            <v>621.31666666666672</v>
          </cell>
          <cell r="L447">
            <v>652.38250000000005</v>
          </cell>
          <cell r="M447">
            <v>528.11916666666673</v>
          </cell>
        </row>
        <row r="448">
          <cell r="A448" t="str">
            <v>Капсула бумажная круг CAPSULE O White 60*25 мм BN (1000 шт./уп., 15000 шт./кор.)</v>
          </cell>
          <cell r="B448">
            <v>643.59</v>
          </cell>
          <cell r="C448">
            <v>675.76950000000011</v>
          </cell>
          <cell r="D448">
            <v>688.64130000000011</v>
          </cell>
          <cell r="E448">
            <v>707.94900000000007</v>
          </cell>
          <cell r="F448">
            <v>720.82080000000008</v>
          </cell>
          <cell r="G448">
            <v>707.94900000000007</v>
          </cell>
          <cell r="H448">
            <v>740.12850000000003</v>
          </cell>
          <cell r="I448">
            <v>836.66700000000003</v>
          </cell>
          <cell r="J448">
            <v>547.05150000000003</v>
          </cell>
          <cell r="K448">
            <v>536.32500000000005</v>
          </cell>
          <cell r="L448">
            <v>563.14125000000013</v>
          </cell>
          <cell r="M448">
            <v>455.87625000000003</v>
          </cell>
        </row>
        <row r="449">
          <cell r="A449" t="str">
            <v>Капсула бумажная круг CAPSULE O White 60*25 мм G (1000 шт./уп., 7000 шт./кор.)</v>
          </cell>
          <cell r="B449">
            <v>643.59</v>
          </cell>
          <cell r="C449">
            <v>675.76950000000011</v>
          </cell>
          <cell r="D449">
            <v>688.64130000000011</v>
          </cell>
          <cell r="E449">
            <v>707.94900000000007</v>
          </cell>
          <cell r="F449">
            <v>720.82080000000008</v>
          </cell>
          <cell r="G449">
            <v>707.94900000000007</v>
          </cell>
          <cell r="H449">
            <v>740.12850000000003</v>
          </cell>
          <cell r="I449">
            <v>836.66700000000003</v>
          </cell>
          <cell r="J449">
            <v>547.05150000000003</v>
          </cell>
          <cell r="K449">
            <v>536.32500000000005</v>
          </cell>
          <cell r="L449">
            <v>563.14125000000013</v>
          </cell>
          <cell r="M449">
            <v>455.87625000000003</v>
          </cell>
        </row>
        <row r="450">
          <cell r="A450" t="str">
            <v>Капсула бумажная круг CAPSULE O White 70*25 мм BN (1000 шт./уп., 12000 шт./кор.)</v>
          </cell>
          <cell r="B450">
            <v>726.92</v>
          </cell>
          <cell r="C450">
            <v>763.26599999999996</v>
          </cell>
          <cell r="D450">
            <v>777.80439999999999</v>
          </cell>
          <cell r="E450">
            <v>799.61199999999997</v>
          </cell>
          <cell r="F450">
            <v>814.15039999999999</v>
          </cell>
          <cell r="G450">
            <v>799.61199999999997</v>
          </cell>
          <cell r="H450">
            <v>835.95799999999986</v>
          </cell>
          <cell r="I450">
            <v>944.99599999999998</v>
          </cell>
          <cell r="J450">
            <v>617.88199999999995</v>
          </cell>
          <cell r="K450">
            <v>605.76666666666665</v>
          </cell>
          <cell r="L450">
            <v>636.05500000000006</v>
          </cell>
          <cell r="M450">
            <v>514.90166666666664</v>
          </cell>
        </row>
        <row r="451">
          <cell r="A451" t="str">
            <v>Капсула бумажная круг CAPSULE O White 70*25 мм G (1000 шт./уп., 5000 шт./кор.)</v>
          </cell>
          <cell r="B451">
            <v>726.92</v>
          </cell>
          <cell r="C451">
            <v>763.26599999999996</v>
          </cell>
          <cell r="D451">
            <v>777.80439999999999</v>
          </cell>
          <cell r="E451">
            <v>799.61199999999997</v>
          </cell>
          <cell r="F451">
            <v>814.15039999999999</v>
          </cell>
          <cell r="G451">
            <v>799.61199999999997</v>
          </cell>
          <cell r="H451">
            <v>835.95799999999986</v>
          </cell>
          <cell r="I451">
            <v>944.99599999999998</v>
          </cell>
          <cell r="J451">
            <v>617.88199999999995</v>
          </cell>
          <cell r="K451">
            <v>605.76666666666665</v>
          </cell>
          <cell r="L451">
            <v>636.05500000000006</v>
          </cell>
          <cell r="M451">
            <v>514.90166666666664</v>
          </cell>
        </row>
        <row r="452">
          <cell r="A452" t="str">
            <v>Капсула бумажная круг CAPSULE O White 80*20 мм BN (1000 шт./уп., 7000 шт./кор.)</v>
          </cell>
          <cell r="B452">
            <v>6073.75</v>
          </cell>
          <cell r="C452">
            <v>6377.4375</v>
          </cell>
          <cell r="D452">
            <v>6498.9125000000004</v>
          </cell>
          <cell r="E452">
            <v>6681.1250000000009</v>
          </cell>
          <cell r="F452">
            <v>6802.6</v>
          </cell>
          <cell r="G452">
            <v>6681.1250000000009</v>
          </cell>
          <cell r="H452">
            <v>6984.8124999999991</v>
          </cell>
          <cell r="I452">
            <v>7895.875</v>
          </cell>
          <cell r="J452">
            <v>5162.6875</v>
          </cell>
          <cell r="K452">
            <v>5061.4583333333339</v>
          </cell>
          <cell r="L452">
            <v>5314.5312500000009</v>
          </cell>
          <cell r="M452">
            <v>4302.2395833333339</v>
          </cell>
        </row>
        <row r="453">
          <cell r="A453" t="str">
            <v>Капсула бумажная круг CAPSULE O White 80*25 мм BN (1000 шт./уп., 5000 шт./кор.)</v>
          </cell>
          <cell r="B453">
            <v>4338.3900000000003</v>
          </cell>
          <cell r="C453">
            <v>4555.3095000000003</v>
          </cell>
          <cell r="D453">
            <v>4642.0773000000008</v>
          </cell>
          <cell r="E453">
            <v>4772.2290000000012</v>
          </cell>
          <cell r="F453">
            <v>4858.9968000000008</v>
          </cell>
          <cell r="G453">
            <v>4772.2290000000012</v>
          </cell>
          <cell r="H453">
            <v>4989.1485000000002</v>
          </cell>
          <cell r="I453">
            <v>5639.9070000000011</v>
          </cell>
          <cell r="J453">
            <v>3687.6315</v>
          </cell>
          <cell r="K453">
            <v>3615.3250000000003</v>
          </cell>
          <cell r="L453">
            <v>3796.0912500000004</v>
          </cell>
          <cell r="M453">
            <v>3073.0262500000003</v>
          </cell>
        </row>
        <row r="454">
          <cell r="A454" t="str">
            <v>Капсула бумажная круг CAPSULE O White 80*25 мм G (1000 шт./уп., 5000 шт./кор.)</v>
          </cell>
          <cell r="B454">
            <v>726.92</v>
          </cell>
          <cell r="C454">
            <v>763.26599999999996</v>
          </cell>
          <cell r="D454">
            <v>777.80439999999999</v>
          </cell>
          <cell r="E454">
            <v>799.61199999999997</v>
          </cell>
          <cell r="F454">
            <v>814.15039999999999</v>
          </cell>
          <cell r="G454">
            <v>799.61199999999997</v>
          </cell>
          <cell r="H454">
            <v>835.95799999999986</v>
          </cell>
          <cell r="I454">
            <v>944.99599999999998</v>
          </cell>
          <cell r="J454">
            <v>617.88199999999995</v>
          </cell>
          <cell r="K454">
            <v>605.76666666666665</v>
          </cell>
          <cell r="L454">
            <v>636.05500000000006</v>
          </cell>
          <cell r="M454">
            <v>514.90166666666664</v>
          </cell>
        </row>
        <row r="455">
          <cell r="A455" t="str">
            <v>Капсула бумажная круг CAPSULE O White 90*25 мм BN (4000 шт./кор.)</v>
          </cell>
          <cell r="B455">
            <v>3907.64</v>
          </cell>
          <cell r="C455">
            <v>4103.0219999999999</v>
          </cell>
          <cell r="D455">
            <v>4181.1747999999998</v>
          </cell>
          <cell r="E455">
            <v>4298.4040000000005</v>
          </cell>
          <cell r="F455">
            <v>4376.5568000000003</v>
          </cell>
          <cell r="G455">
            <v>4298.4040000000005</v>
          </cell>
          <cell r="H455">
            <v>4493.7859999999991</v>
          </cell>
          <cell r="I455">
            <v>5079.9319999999998</v>
          </cell>
          <cell r="J455">
            <v>3321.4939999999997</v>
          </cell>
          <cell r="K455">
            <v>3256.3666666666668</v>
          </cell>
          <cell r="L455">
            <v>3419.1850000000004</v>
          </cell>
          <cell r="M455">
            <v>2767.9116666666669</v>
          </cell>
        </row>
        <row r="456">
          <cell r="A456" t="str">
            <v>Капсула бумажная круг CAPSULE O White 90*25 мм G (1000 шт./уп., 10000 шт./кор.)</v>
          </cell>
          <cell r="B456">
            <v>976.91</v>
          </cell>
          <cell r="C456">
            <v>1025.7555</v>
          </cell>
          <cell r="D456">
            <v>1045.2936999999999</v>
          </cell>
          <cell r="E456">
            <v>1074.6010000000001</v>
          </cell>
          <cell r="F456">
            <v>1094.1392000000001</v>
          </cell>
          <cell r="G456">
            <v>1074.6010000000001</v>
          </cell>
          <cell r="H456">
            <v>1123.4464999999998</v>
          </cell>
          <cell r="I456">
            <v>1269.9829999999999</v>
          </cell>
          <cell r="J456">
            <v>830.37349999999992</v>
          </cell>
          <cell r="K456">
            <v>814.0916666666667</v>
          </cell>
          <cell r="L456">
            <v>854.7962500000001</v>
          </cell>
          <cell r="M456">
            <v>691.97791666666672</v>
          </cell>
        </row>
        <row r="457">
          <cell r="A457" t="str">
            <v>Капсула бумажная овал CAPSULE OV Brown 28*110*26 мм BN (1000 шт./уп., 12000 шт./кор.)</v>
          </cell>
          <cell r="B457">
            <v>959.72</v>
          </cell>
          <cell r="C457">
            <v>1007.706</v>
          </cell>
          <cell r="D457">
            <v>1026.9004</v>
          </cell>
          <cell r="E457">
            <v>1055.692</v>
          </cell>
          <cell r="F457">
            <v>1074.8864000000001</v>
          </cell>
          <cell r="G457">
            <v>1055.692</v>
          </cell>
          <cell r="H457">
            <v>1103.6779999999999</v>
          </cell>
          <cell r="I457">
            <v>1247.636</v>
          </cell>
          <cell r="J457">
            <v>815.76200000000006</v>
          </cell>
          <cell r="K457">
            <v>799.76666666666677</v>
          </cell>
          <cell r="L457">
            <v>839.75500000000011</v>
          </cell>
          <cell r="M457">
            <v>679.80166666666673</v>
          </cell>
        </row>
        <row r="458">
          <cell r="A458" t="str">
            <v>Капсула бумажная овал CAPSULE OV Brown 28*110*26 мм G (1000 шт./уп., 8000 шт./кор.)</v>
          </cell>
          <cell r="B458">
            <v>959.72</v>
          </cell>
          <cell r="C458">
            <v>1007.706</v>
          </cell>
          <cell r="D458">
            <v>1026.9004</v>
          </cell>
          <cell r="E458">
            <v>1055.692</v>
          </cell>
          <cell r="F458">
            <v>1074.8864000000001</v>
          </cell>
          <cell r="G458">
            <v>1055.692</v>
          </cell>
          <cell r="H458">
            <v>1103.6779999999999</v>
          </cell>
          <cell r="I458">
            <v>1247.636</v>
          </cell>
          <cell r="J458">
            <v>815.76200000000006</v>
          </cell>
          <cell r="K458">
            <v>799.76666666666677</v>
          </cell>
          <cell r="L458">
            <v>839.75500000000011</v>
          </cell>
          <cell r="M458">
            <v>679.80166666666673</v>
          </cell>
        </row>
        <row r="459">
          <cell r="A459" t="str">
            <v>Капсула бумажная овал CAPSULE OV Brown 28*78*24,5 мм BN (1000 шт./уп., 8000 шт./кор.)</v>
          </cell>
          <cell r="B459">
            <v>1541.7</v>
          </cell>
          <cell r="C459">
            <v>1618.7850000000001</v>
          </cell>
          <cell r="D459">
            <v>1649.6190000000001</v>
          </cell>
          <cell r="E459">
            <v>1695.8700000000001</v>
          </cell>
          <cell r="F459">
            <v>1726.7040000000002</v>
          </cell>
          <cell r="G459">
            <v>1695.8700000000001</v>
          </cell>
          <cell r="H459">
            <v>1772.9549999999999</v>
          </cell>
          <cell r="I459">
            <v>2004.21</v>
          </cell>
          <cell r="J459">
            <v>1310.4449999999999</v>
          </cell>
          <cell r="K459">
            <v>1284.75</v>
          </cell>
          <cell r="L459">
            <v>1348.9875</v>
          </cell>
          <cell r="M459">
            <v>1092.0374999999999</v>
          </cell>
        </row>
        <row r="460">
          <cell r="A460" t="str">
            <v>Капсула бумажная овал CAPSULE OV Brown 28*78*25 мм G (1000 шт./уп., 10000 шт./кор.)</v>
          </cell>
          <cell r="B460">
            <v>1541.7</v>
          </cell>
          <cell r="C460">
            <v>1618.7850000000001</v>
          </cell>
          <cell r="D460">
            <v>1649.6190000000001</v>
          </cell>
          <cell r="E460">
            <v>1695.8700000000001</v>
          </cell>
          <cell r="F460">
            <v>1726.7040000000002</v>
          </cell>
          <cell r="G460">
            <v>1695.8700000000001</v>
          </cell>
          <cell r="H460">
            <v>1772.9549999999999</v>
          </cell>
          <cell r="I460">
            <v>2004.21</v>
          </cell>
          <cell r="J460">
            <v>1310.4449999999999</v>
          </cell>
          <cell r="K460">
            <v>1284.75</v>
          </cell>
          <cell r="L460">
            <v>1348.9875</v>
          </cell>
          <cell r="M460">
            <v>1092.0374999999999</v>
          </cell>
        </row>
        <row r="461">
          <cell r="A461" t="str">
            <v>Капсула бумажная овал CAPSULE OV Brown 30*65*22,5 мм BN (1000 шт./уп., 10000 шт./кор.)</v>
          </cell>
          <cell r="B461">
            <v>660.75</v>
          </cell>
          <cell r="C461">
            <v>693.78750000000002</v>
          </cell>
          <cell r="D461">
            <v>707.00250000000005</v>
          </cell>
          <cell r="E461">
            <v>726.82500000000005</v>
          </cell>
          <cell r="F461">
            <v>740.04000000000008</v>
          </cell>
          <cell r="G461">
            <v>726.82500000000005</v>
          </cell>
          <cell r="H461">
            <v>759.86249999999995</v>
          </cell>
          <cell r="I461">
            <v>858.97500000000002</v>
          </cell>
          <cell r="J461">
            <v>561.63749999999993</v>
          </cell>
          <cell r="K461">
            <v>550.625</v>
          </cell>
          <cell r="L461">
            <v>578.15625</v>
          </cell>
          <cell r="M461">
            <v>468.03125</v>
          </cell>
        </row>
        <row r="462">
          <cell r="A462" t="str">
            <v>Капсула бумажная овал CAPSULE OV Brown 30*65*22,5 мм G (1000 шт./уп., 10000 шт./кор.)</v>
          </cell>
          <cell r="B462">
            <v>660.75</v>
          </cell>
          <cell r="C462">
            <v>693.78750000000002</v>
          </cell>
          <cell r="D462">
            <v>707.00250000000005</v>
          </cell>
          <cell r="E462">
            <v>726.82500000000005</v>
          </cell>
          <cell r="F462">
            <v>740.04000000000008</v>
          </cell>
          <cell r="G462">
            <v>726.82500000000005</v>
          </cell>
          <cell r="H462">
            <v>759.86249999999995</v>
          </cell>
          <cell r="I462">
            <v>858.97500000000002</v>
          </cell>
          <cell r="J462">
            <v>561.63749999999993</v>
          </cell>
          <cell r="K462">
            <v>550.625</v>
          </cell>
          <cell r="L462">
            <v>578.15625</v>
          </cell>
          <cell r="M462">
            <v>468.03125</v>
          </cell>
        </row>
        <row r="463">
          <cell r="A463" t="str">
            <v>Капсула бумажная овал CAPSULE OV Brown 33*83*22 мм BN (1000 шт./уп., 8000 шт./кор.)</v>
          </cell>
          <cell r="B463">
            <v>772.9</v>
          </cell>
          <cell r="C463">
            <v>811.54499999999996</v>
          </cell>
          <cell r="D463">
            <v>827.00300000000004</v>
          </cell>
          <cell r="E463">
            <v>850.19</v>
          </cell>
          <cell r="F463">
            <v>865.64800000000002</v>
          </cell>
          <cell r="G463">
            <v>850.19</v>
          </cell>
          <cell r="H463">
            <v>888.83499999999992</v>
          </cell>
          <cell r="I463">
            <v>1004.77</v>
          </cell>
          <cell r="J463">
            <v>656.96499999999992</v>
          </cell>
          <cell r="K463">
            <v>644.08333333333337</v>
          </cell>
          <cell r="L463">
            <v>676.28750000000002</v>
          </cell>
          <cell r="M463">
            <v>547.4708333333333</v>
          </cell>
        </row>
        <row r="464">
          <cell r="A464" t="str">
            <v>Капсула бумажная овал CAPSULE OV Brown 33*83*22 мм G (1000 шт./уп., 10000 шт./кор.)</v>
          </cell>
          <cell r="B464">
            <v>772.9</v>
          </cell>
          <cell r="C464">
            <v>811.54499999999996</v>
          </cell>
          <cell r="D464">
            <v>827.00300000000004</v>
          </cell>
          <cell r="E464">
            <v>850.19</v>
          </cell>
          <cell r="F464">
            <v>865.64800000000002</v>
          </cell>
          <cell r="G464">
            <v>850.19</v>
          </cell>
          <cell r="H464">
            <v>888.83499999999992</v>
          </cell>
          <cell r="I464">
            <v>1004.77</v>
          </cell>
          <cell r="J464">
            <v>656.96499999999992</v>
          </cell>
          <cell r="K464">
            <v>644.08333333333337</v>
          </cell>
          <cell r="L464">
            <v>676.28750000000002</v>
          </cell>
          <cell r="M464">
            <v>547.4708333333333</v>
          </cell>
        </row>
        <row r="465">
          <cell r="A465" t="str">
            <v>Капсула бумажная овал CAPSULE OV Brown 34*136*26,5 мм BN (1000 шт./уп., 10000 шт./кор.)</v>
          </cell>
          <cell r="B465">
            <v>1366.64</v>
          </cell>
          <cell r="C465">
            <v>1434.9720000000002</v>
          </cell>
          <cell r="D465">
            <v>1462.3048000000001</v>
          </cell>
          <cell r="E465">
            <v>1503.3040000000003</v>
          </cell>
          <cell r="F465">
            <v>1530.6368000000002</v>
          </cell>
          <cell r="G465">
            <v>1503.3040000000003</v>
          </cell>
          <cell r="H465">
            <v>1571.636</v>
          </cell>
          <cell r="I465">
            <v>1776.6320000000003</v>
          </cell>
          <cell r="J465">
            <v>1161.644</v>
          </cell>
          <cell r="K465">
            <v>1138.8666666666668</v>
          </cell>
          <cell r="L465">
            <v>1195.8100000000002</v>
          </cell>
          <cell r="M465">
            <v>968.03666666666675</v>
          </cell>
        </row>
        <row r="466">
          <cell r="A466" t="str">
            <v>Капсула бумажная овал CAPSULE OV Brown 35*136*26,5 мм G (1000 шт./уп., 4000 шт./кор.)</v>
          </cell>
          <cell r="B466">
            <v>1366.64</v>
          </cell>
          <cell r="C466">
            <v>1434.9720000000002</v>
          </cell>
          <cell r="D466">
            <v>1462.3048000000001</v>
          </cell>
          <cell r="E466">
            <v>1503.3040000000003</v>
          </cell>
          <cell r="F466">
            <v>1530.6368000000002</v>
          </cell>
          <cell r="G466">
            <v>1503.3040000000003</v>
          </cell>
          <cell r="H466">
            <v>1571.636</v>
          </cell>
          <cell r="I466">
            <v>1776.6320000000003</v>
          </cell>
          <cell r="J466">
            <v>1161.644</v>
          </cell>
          <cell r="K466">
            <v>1138.8666666666668</v>
          </cell>
          <cell r="L466">
            <v>1195.8100000000002</v>
          </cell>
          <cell r="M466">
            <v>968.03666666666675</v>
          </cell>
        </row>
        <row r="467">
          <cell r="A467" t="str">
            <v>Капсула бумажная овал CAPSULE OV Brown 40*105*25 мм BN (1000 шт./уп., 10000 шт./кор.)</v>
          </cell>
          <cell r="B467">
            <v>1169.58</v>
          </cell>
          <cell r="C467">
            <v>1228.059</v>
          </cell>
          <cell r="D467">
            <v>1251.4505999999999</v>
          </cell>
          <cell r="E467">
            <v>1286.538</v>
          </cell>
          <cell r="F467">
            <v>1309.9295999999999</v>
          </cell>
          <cell r="G467">
            <v>1286.538</v>
          </cell>
          <cell r="H467">
            <v>1345.0169999999998</v>
          </cell>
          <cell r="I467">
            <v>1520.454</v>
          </cell>
          <cell r="J467">
            <v>994.14299999999992</v>
          </cell>
          <cell r="K467">
            <v>974.65</v>
          </cell>
          <cell r="L467">
            <v>1023.3825000000001</v>
          </cell>
          <cell r="M467">
            <v>828.45249999999999</v>
          </cell>
        </row>
        <row r="468">
          <cell r="A468" t="str">
            <v>Капсула бумажная овал CAPSULE OV Brown 40*105*25 мм G (1000 шт./уп., 4000 шт./кор.)</v>
          </cell>
          <cell r="B468">
            <v>1169.58</v>
          </cell>
          <cell r="C468">
            <v>1228.059</v>
          </cell>
          <cell r="D468">
            <v>1251.4505999999999</v>
          </cell>
          <cell r="E468">
            <v>1286.538</v>
          </cell>
          <cell r="F468">
            <v>1309.9295999999999</v>
          </cell>
          <cell r="G468">
            <v>1286.538</v>
          </cell>
          <cell r="H468">
            <v>1345.0169999999998</v>
          </cell>
          <cell r="I468">
            <v>1520.454</v>
          </cell>
          <cell r="J468">
            <v>994.14299999999992</v>
          </cell>
          <cell r="K468">
            <v>974.65</v>
          </cell>
          <cell r="L468">
            <v>1023.3825000000001</v>
          </cell>
          <cell r="M468">
            <v>828.45249999999999</v>
          </cell>
        </row>
        <row r="469">
          <cell r="A469" t="str">
            <v>Капсула бумажная овал CAPSULE OV White 100*50*20 мм G (1000 шт./уп., 4000 шт./кор.)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A470" t="str">
            <v>Капсула бумажная овал CAPSULE OV White 28*110*26 мм BN (1000 шт./уп., 12000 шт./кор.)</v>
          </cell>
          <cell r="B470">
            <v>611.26</v>
          </cell>
          <cell r="C470">
            <v>641.82299999999998</v>
          </cell>
          <cell r="D470">
            <v>654.04820000000007</v>
          </cell>
          <cell r="E470">
            <v>672.38600000000008</v>
          </cell>
          <cell r="F470">
            <v>684.61120000000005</v>
          </cell>
          <cell r="G470">
            <v>672.38600000000008</v>
          </cell>
          <cell r="H470">
            <v>702.94899999999996</v>
          </cell>
          <cell r="I470">
            <v>794.63800000000003</v>
          </cell>
          <cell r="J470">
            <v>519.57100000000003</v>
          </cell>
          <cell r="K470">
            <v>509.38333333333333</v>
          </cell>
          <cell r="L470">
            <v>534.85249999999996</v>
          </cell>
          <cell r="M470">
            <v>432.9758333333333</v>
          </cell>
        </row>
        <row r="471">
          <cell r="A471" t="str">
            <v>Капсула бумажная овал CAPSULE OV White 28*110*26 мм G (1000 шт./уп., 8000 шт./кор.)</v>
          </cell>
          <cell r="B471">
            <v>611.26</v>
          </cell>
          <cell r="C471">
            <v>641.82299999999998</v>
          </cell>
          <cell r="D471">
            <v>654.04820000000007</v>
          </cell>
          <cell r="E471">
            <v>672.38600000000008</v>
          </cell>
          <cell r="F471">
            <v>684.61120000000005</v>
          </cell>
          <cell r="G471">
            <v>672.38600000000008</v>
          </cell>
          <cell r="H471">
            <v>702.94899999999996</v>
          </cell>
          <cell r="I471">
            <v>794.63800000000003</v>
          </cell>
          <cell r="J471">
            <v>519.57100000000003</v>
          </cell>
          <cell r="K471">
            <v>509.38333333333333</v>
          </cell>
          <cell r="L471">
            <v>534.85249999999996</v>
          </cell>
          <cell r="M471">
            <v>432.9758333333333</v>
          </cell>
        </row>
        <row r="472">
          <cell r="A472" t="str">
            <v>Капсула бумажная овал CAPSULE OV White 28*78*24,,5 мм BN (1000 шт./уп., 8000 шт./кор.)</v>
          </cell>
          <cell r="B472">
            <v>636.9</v>
          </cell>
          <cell r="C472">
            <v>668.745</v>
          </cell>
          <cell r="D472">
            <v>681.48300000000006</v>
          </cell>
          <cell r="E472">
            <v>700.59</v>
          </cell>
          <cell r="F472">
            <v>713.32800000000009</v>
          </cell>
          <cell r="G472">
            <v>700.59</v>
          </cell>
          <cell r="H472">
            <v>732.43499999999995</v>
          </cell>
          <cell r="I472">
            <v>827.97</v>
          </cell>
          <cell r="J472">
            <v>541.36500000000001</v>
          </cell>
          <cell r="K472">
            <v>530.75</v>
          </cell>
          <cell r="L472">
            <v>557.28750000000002</v>
          </cell>
          <cell r="M472">
            <v>451.13749999999999</v>
          </cell>
        </row>
        <row r="473">
          <cell r="A473" t="str">
            <v>Капсула бумажная овал CAPSULE OV White 28*78*25 мм G (1000 шт./уп., 10000 шт./кор.)</v>
          </cell>
          <cell r="B473">
            <v>636.9</v>
          </cell>
          <cell r="C473">
            <v>668.745</v>
          </cell>
          <cell r="D473">
            <v>681.48300000000006</v>
          </cell>
          <cell r="E473">
            <v>700.59</v>
          </cell>
          <cell r="F473">
            <v>713.32800000000009</v>
          </cell>
          <cell r="G473">
            <v>700.59</v>
          </cell>
          <cell r="H473">
            <v>732.43499999999995</v>
          </cell>
          <cell r="I473">
            <v>827.97</v>
          </cell>
          <cell r="J473">
            <v>541.36500000000001</v>
          </cell>
          <cell r="K473">
            <v>530.75</v>
          </cell>
          <cell r="L473">
            <v>557.28750000000002</v>
          </cell>
          <cell r="M473">
            <v>451.13749999999999</v>
          </cell>
        </row>
        <row r="474">
          <cell r="A474" t="str">
            <v>Капсула бумажная овал CAPSULE OV White 30*65*22,5 мм BN (1000 шт./уп., 8000 шт./кор.)</v>
          </cell>
          <cell r="B474">
            <v>596.29999999999995</v>
          </cell>
          <cell r="C474">
            <v>626.11500000000001</v>
          </cell>
          <cell r="D474">
            <v>638.04099999999994</v>
          </cell>
          <cell r="E474">
            <v>655.93</v>
          </cell>
          <cell r="F474">
            <v>667.85599999999999</v>
          </cell>
          <cell r="G474">
            <v>655.93</v>
          </cell>
          <cell r="H474">
            <v>685.74499999999989</v>
          </cell>
          <cell r="I474">
            <v>775.18999999999994</v>
          </cell>
          <cell r="J474">
            <v>506.85499999999996</v>
          </cell>
          <cell r="K474">
            <v>496.91666666666663</v>
          </cell>
          <cell r="L474">
            <v>521.76249999999993</v>
          </cell>
          <cell r="M474">
            <v>422.37916666666661</v>
          </cell>
        </row>
        <row r="475">
          <cell r="A475" t="str">
            <v>Капсула бумажная овал CAPSULE OV White 30*65*22,5 мм G (1000 шт./уп., 10000 шт./кор.)</v>
          </cell>
          <cell r="B475">
            <v>596.29999999999995</v>
          </cell>
          <cell r="C475">
            <v>626.11500000000001</v>
          </cell>
          <cell r="D475">
            <v>638.04099999999994</v>
          </cell>
          <cell r="E475">
            <v>655.93</v>
          </cell>
          <cell r="F475">
            <v>667.85599999999999</v>
          </cell>
          <cell r="G475">
            <v>655.93</v>
          </cell>
          <cell r="H475">
            <v>685.74499999999989</v>
          </cell>
          <cell r="I475">
            <v>775.18999999999994</v>
          </cell>
          <cell r="J475">
            <v>506.85499999999996</v>
          </cell>
          <cell r="K475">
            <v>496.91666666666663</v>
          </cell>
          <cell r="L475">
            <v>521.76249999999993</v>
          </cell>
          <cell r="M475">
            <v>422.37916666666661</v>
          </cell>
        </row>
        <row r="476">
          <cell r="A476" t="str">
            <v>Капсула бумажная овал CAPSULE OV White 33*83*22 мм BN (1000 шт./уп., 8000 шт./кор.)</v>
          </cell>
          <cell r="B476">
            <v>509.3</v>
          </cell>
          <cell r="C476">
            <v>534.76499999999999</v>
          </cell>
          <cell r="D476">
            <v>544.95100000000002</v>
          </cell>
          <cell r="E476">
            <v>560.23</v>
          </cell>
          <cell r="F476">
            <v>570.41600000000005</v>
          </cell>
          <cell r="G476">
            <v>560.23</v>
          </cell>
          <cell r="H476">
            <v>585.69499999999994</v>
          </cell>
          <cell r="I476">
            <v>662.09</v>
          </cell>
          <cell r="J476">
            <v>432.90499999999997</v>
          </cell>
          <cell r="K476">
            <v>424.41666666666669</v>
          </cell>
          <cell r="L476">
            <v>445.63750000000005</v>
          </cell>
          <cell r="M476">
            <v>360.75416666666666</v>
          </cell>
        </row>
        <row r="477">
          <cell r="A477" t="str">
            <v>Капсула бумажная овал CAPSULE OV White 33*83*22 мм G (1000 шт./уп., 10000 шт./кор.)</v>
          </cell>
          <cell r="B477">
            <v>509.3</v>
          </cell>
          <cell r="C477">
            <v>534.76499999999999</v>
          </cell>
          <cell r="D477">
            <v>544.95100000000002</v>
          </cell>
          <cell r="E477">
            <v>560.23</v>
          </cell>
          <cell r="F477">
            <v>570.41600000000005</v>
          </cell>
          <cell r="G477">
            <v>560.23</v>
          </cell>
          <cell r="H477">
            <v>585.69499999999994</v>
          </cell>
          <cell r="I477">
            <v>662.09</v>
          </cell>
          <cell r="J477">
            <v>432.90499999999997</v>
          </cell>
          <cell r="K477">
            <v>424.41666666666669</v>
          </cell>
          <cell r="L477">
            <v>445.63750000000005</v>
          </cell>
          <cell r="M477">
            <v>360.75416666666666</v>
          </cell>
        </row>
        <row r="478">
          <cell r="A478" t="str">
            <v>Капсула бумажная овал CAPSULE OV White 34*136*26,5 мм BN (1000 шт./уп., 10000 шт./кор.)</v>
          </cell>
          <cell r="B478">
            <v>980.2</v>
          </cell>
          <cell r="C478">
            <v>1029.21</v>
          </cell>
          <cell r="D478">
            <v>1048.8140000000001</v>
          </cell>
          <cell r="E478">
            <v>1078.22</v>
          </cell>
          <cell r="F478">
            <v>1097.8240000000001</v>
          </cell>
          <cell r="G478">
            <v>1078.22</v>
          </cell>
          <cell r="H478">
            <v>1127.23</v>
          </cell>
          <cell r="I478">
            <v>1274.26</v>
          </cell>
          <cell r="J478">
            <v>833.17000000000007</v>
          </cell>
          <cell r="K478">
            <v>816.83333333333337</v>
          </cell>
          <cell r="L478">
            <v>857.67500000000007</v>
          </cell>
          <cell r="M478">
            <v>694.30833333333339</v>
          </cell>
        </row>
        <row r="479">
          <cell r="A479" t="str">
            <v>Капсула бумажная овал CAPSULE OV White 35*136*26,5 мм G (1000 шт./уп., 4000 шт./кор.)</v>
          </cell>
          <cell r="B479">
            <v>980.2</v>
          </cell>
          <cell r="C479">
            <v>1029.21</v>
          </cell>
          <cell r="D479">
            <v>1048.8140000000001</v>
          </cell>
          <cell r="E479">
            <v>1078.22</v>
          </cell>
          <cell r="F479">
            <v>1097.8240000000001</v>
          </cell>
          <cell r="G479">
            <v>1078.22</v>
          </cell>
          <cell r="H479">
            <v>1127.23</v>
          </cell>
          <cell r="I479">
            <v>1274.26</v>
          </cell>
          <cell r="J479">
            <v>833.17000000000007</v>
          </cell>
          <cell r="K479">
            <v>816.83333333333337</v>
          </cell>
          <cell r="L479">
            <v>857.67500000000007</v>
          </cell>
          <cell r="M479">
            <v>694.30833333333339</v>
          </cell>
        </row>
        <row r="480">
          <cell r="A480" t="str">
            <v>Капсула бумажная овал CAPSULE OV White 40*105*25 мм BN (1000 шт./уп., 10000 шт./кор.)</v>
          </cell>
          <cell r="B480">
            <v>785.69</v>
          </cell>
          <cell r="C480">
            <v>824.97450000000015</v>
          </cell>
          <cell r="D480">
            <v>840.68830000000014</v>
          </cell>
          <cell r="E480">
            <v>864.25900000000013</v>
          </cell>
          <cell r="F480">
            <v>879.97280000000012</v>
          </cell>
          <cell r="G480">
            <v>864.25900000000013</v>
          </cell>
          <cell r="H480">
            <v>903.54349999999999</v>
          </cell>
          <cell r="I480">
            <v>1021.3970000000002</v>
          </cell>
          <cell r="J480">
            <v>667.8365</v>
          </cell>
          <cell r="K480">
            <v>654.74166666666679</v>
          </cell>
          <cell r="L480">
            <v>687.4787500000001</v>
          </cell>
          <cell r="M480">
            <v>556.53041666666672</v>
          </cell>
        </row>
        <row r="481">
          <cell r="A481" t="str">
            <v>Капсула бумажная овал CAPSULE OV White 40*105*25 мм G (1000 шт./уп., 4000 шт./кор.)</v>
          </cell>
          <cell r="B481">
            <v>785.69</v>
          </cell>
          <cell r="C481">
            <v>824.97450000000015</v>
          </cell>
          <cell r="D481">
            <v>840.68830000000014</v>
          </cell>
          <cell r="E481">
            <v>864.25900000000013</v>
          </cell>
          <cell r="F481">
            <v>879.97280000000012</v>
          </cell>
          <cell r="G481">
            <v>864.25900000000013</v>
          </cell>
          <cell r="H481">
            <v>903.54349999999999</v>
          </cell>
          <cell r="I481">
            <v>1021.3970000000002</v>
          </cell>
          <cell r="J481">
            <v>667.8365</v>
          </cell>
          <cell r="K481">
            <v>654.74166666666679</v>
          </cell>
          <cell r="L481">
            <v>687.4787500000001</v>
          </cell>
          <cell r="M481">
            <v>556.53041666666672</v>
          </cell>
        </row>
        <row r="482">
          <cell r="A482" t="str">
            <v>Капсула бумажная прямоугольник CAPSULE R White 33*85*23 мм BN (1000 шт./уп., 12000 шт./кор.)</v>
          </cell>
          <cell r="B482">
            <v>663.53</v>
          </cell>
          <cell r="C482">
            <v>696.70650000000001</v>
          </cell>
          <cell r="D482">
            <v>709.97710000000006</v>
          </cell>
          <cell r="E482">
            <v>729.88300000000004</v>
          </cell>
          <cell r="F482">
            <v>743.1536000000001</v>
          </cell>
          <cell r="G482">
            <v>729.88300000000004</v>
          </cell>
          <cell r="H482">
            <v>763.05949999999996</v>
          </cell>
          <cell r="I482">
            <v>862.58899999999994</v>
          </cell>
          <cell r="J482">
            <v>564.00049999999999</v>
          </cell>
          <cell r="K482">
            <v>552.94166666666672</v>
          </cell>
          <cell r="L482">
            <v>580.58875000000012</v>
          </cell>
          <cell r="M482">
            <v>470.00041666666669</v>
          </cell>
        </row>
        <row r="483">
          <cell r="A483" t="str">
            <v>Капсула бумажная треугольник CAPSULE T Brown 102*102*75*25 мм BN (500 шт./уп., 8000 шт./кор.)</v>
          </cell>
          <cell r="B483">
            <v>719.09</v>
          </cell>
          <cell r="C483">
            <v>755.04450000000008</v>
          </cell>
          <cell r="D483">
            <v>769.42630000000008</v>
          </cell>
          <cell r="E483">
            <v>790.99900000000014</v>
          </cell>
          <cell r="F483">
            <v>805.38080000000014</v>
          </cell>
          <cell r="G483">
            <v>790.99900000000014</v>
          </cell>
          <cell r="H483">
            <v>826.95349999999996</v>
          </cell>
          <cell r="I483">
            <v>934.81700000000012</v>
          </cell>
          <cell r="J483">
            <v>611.22649999999999</v>
          </cell>
          <cell r="K483">
            <v>599.24166666666667</v>
          </cell>
          <cell r="L483">
            <v>629.20375000000001</v>
          </cell>
          <cell r="M483">
            <v>509.35541666666666</v>
          </cell>
        </row>
        <row r="484">
          <cell r="A484" t="str">
            <v>Капсула бумажная треугольник CAPSULE T Brown 102*102*78*25 мм G (1000 шт./уп., 4000 шт./кор.)</v>
          </cell>
          <cell r="B484">
            <v>1438.19</v>
          </cell>
          <cell r="C484">
            <v>1510.0995</v>
          </cell>
          <cell r="D484">
            <v>1538.8633000000002</v>
          </cell>
          <cell r="E484">
            <v>1582.0090000000002</v>
          </cell>
          <cell r="F484">
            <v>1610.7728000000002</v>
          </cell>
          <cell r="G484">
            <v>1582.0090000000002</v>
          </cell>
          <cell r="H484">
            <v>1653.9185</v>
          </cell>
          <cell r="I484">
            <v>1869.6470000000002</v>
          </cell>
          <cell r="J484">
            <v>1222.4615000000001</v>
          </cell>
          <cell r="K484">
            <v>1198.4916666666668</v>
          </cell>
          <cell r="L484">
            <v>1258.4162500000002</v>
          </cell>
          <cell r="M484">
            <v>1018.7179166666667</v>
          </cell>
        </row>
        <row r="485">
          <cell r="A485" t="str">
            <v>Капсула бумажная треугольник CAPSULE T White 102*102*75*25 мм BN (500 шт./уп., 8000 шт./кор.)</v>
          </cell>
          <cell r="B485">
            <v>542.17999999999995</v>
          </cell>
          <cell r="C485">
            <v>569.28899999999999</v>
          </cell>
          <cell r="D485">
            <v>580.13260000000002</v>
          </cell>
          <cell r="E485">
            <v>596.39800000000002</v>
          </cell>
          <cell r="F485">
            <v>607.24159999999995</v>
          </cell>
          <cell r="G485">
            <v>596.39800000000002</v>
          </cell>
          <cell r="H485">
            <v>623.50699999999995</v>
          </cell>
          <cell r="I485">
            <v>704.83399999999995</v>
          </cell>
          <cell r="J485">
            <v>460.85299999999995</v>
          </cell>
          <cell r="K485">
            <v>451.81666666666666</v>
          </cell>
          <cell r="L485">
            <v>474.40750000000003</v>
          </cell>
          <cell r="M485">
            <v>384.04416666666663</v>
          </cell>
        </row>
        <row r="486">
          <cell r="A486" t="str">
            <v>Кондитерские мешки в ролике Martellato Blue Poche 30 см (100 шт./рол.,12 рол./кор.)</v>
          </cell>
          <cell r="B486">
            <v>1132.31</v>
          </cell>
          <cell r="C486">
            <v>1188.9255000000001</v>
          </cell>
          <cell r="D486">
            <v>1211.5717</v>
          </cell>
          <cell r="E486">
            <v>1245.5409999999999</v>
          </cell>
          <cell r="F486">
            <v>1268.1872000000001</v>
          </cell>
          <cell r="G486">
            <v>1245.5409999999999</v>
          </cell>
          <cell r="H486">
            <v>1302.1564999999998</v>
          </cell>
          <cell r="I486">
            <v>1472.0029999999999</v>
          </cell>
          <cell r="J486">
            <v>962.46349999999995</v>
          </cell>
          <cell r="K486">
            <v>943.5916666666667</v>
          </cell>
          <cell r="L486">
            <v>990.77125000000012</v>
          </cell>
          <cell r="M486">
            <v>802.05291666666665</v>
          </cell>
        </row>
        <row r="487">
          <cell r="A487" t="str">
            <v>Кондитерские мешки в ролике Martellato Blue Poche 40 см (100 шт./рол.,12 рол./кор.)</v>
          </cell>
          <cell r="B487">
            <v>1270.18</v>
          </cell>
          <cell r="C487">
            <v>1333.6890000000001</v>
          </cell>
          <cell r="D487">
            <v>1359.0926000000002</v>
          </cell>
          <cell r="E487">
            <v>1397.1980000000001</v>
          </cell>
          <cell r="F487">
            <v>1422.6016000000002</v>
          </cell>
          <cell r="G487">
            <v>1397.1980000000001</v>
          </cell>
          <cell r="H487">
            <v>1460.7069999999999</v>
          </cell>
          <cell r="I487">
            <v>1651.2340000000002</v>
          </cell>
          <cell r="J487">
            <v>1079.653</v>
          </cell>
          <cell r="K487">
            <v>1058.4833333333333</v>
          </cell>
          <cell r="L487">
            <v>1111.4075</v>
          </cell>
          <cell r="M487">
            <v>899.71083333333331</v>
          </cell>
        </row>
        <row r="488">
          <cell r="A488" t="str">
            <v>Кондитерские мешки в ролике Martellato Blue Poche 55 см (100 шт./рол.,12 рол./кор.)</v>
          </cell>
          <cell r="B488">
            <v>1478.45</v>
          </cell>
          <cell r="C488">
            <v>1552.3725000000002</v>
          </cell>
          <cell r="D488">
            <v>1581.9415000000001</v>
          </cell>
          <cell r="E488">
            <v>1626.2950000000001</v>
          </cell>
          <cell r="F488">
            <v>1655.8640000000003</v>
          </cell>
          <cell r="G488">
            <v>1626.2950000000001</v>
          </cell>
          <cell r="H488">
            <v>1700.2175</v>
          </cell>
          <cell r="I488">
            <v>1921.9850000000001</v>
          </cell>
          <cell r="J488">
            <v>1256.6825000000001</v>
          </cell>
          <cell r="K488">
            <v>1232.0416666666667</v>
          </cell>
          <cell r="L488">
            <v>1293.6437500000002</v>
          </cell>
          <cell r="M488">
            <v>1047.2354166666667</v>
          </cell>
        </row>
        <row r="489">
          <cell r="A489" t="str">
            <v>Кондитерские мешки в ролике Martellato Blue Poche 65 см (100 шт./рол.,12 рол./кор.)</v>
          </cell>
          <cell r="B489">
            <v>1829.88</v>
          </cell>
          <cell r="C489">
            <v>1921.3740000000003</v>
          </cell>
          <cell r="D489">
            <v>1957.9716000000003</v>
          </cell>
          <cell r="E489">
            <v>2012.8680000000004</v>
          </cell>
          <cell r="F489">
            <v>2049.4656000000004</v>
          </cell>
          <cell r="G489">
            <v>2012.8680000000004</v>
          </cell>
          <cell r="H489">
            <v>2104.3620000000001</v>
          </cell>
          <cell r="I489">
            <v>2378.8440000000001</v>
          </cell>
          <cell r="J489">
            <v>1555.3980000000001</v>
          </cell>
          <cell r="K489">
            <v>1524.9</v>
          </cell>
          <cell r="L489">
            <v>1601.1450000000002</v>
          </cell>
          <cell r="M489">
            <v>1296.165</v>
          </cell>
        </row>
        <row r="490">
          <cell r="A490" t="str">
            <v>Кондитерские мешки в ролике Martellato Crystal Poche 30 см (100 шт./рол.,12 рол./кор.)</v>
          </cell>
          <cell r="B490">
            <v>935.07</v>
          </cell>
          <cell r="C490">
            <v>981.82350000000008</v>
          </cell>
          <cell r="D490">
            <v>1000.5249000000001</v>
          </cell>
          <cell r="E490">
            <v>1028.5770000000002</v>
          </cell>
          <cell r="F490">
            <v>1047.2784000000001</v>
          </cell>
          <cell r="G490">
            <v>1028.5770000000002</v>
          </cell>
          <cell r="H490">
            <v>1075.3305</v>
          </cell>
          <cell r="I490">
            <v>1215.5910000000001</v>
          </cell>
          <cell r="J490">
            <v>794.80950000000007</v>
          </cell>
          <cell r="K490">
            <v>779.22500000000002</v>
          </cell>
          <cell r="L490">
            <v>818.18625000000009</v>
          </cell>
          <cell r="M490">
            <v>662.34124999999995</v>
          </cell>
        </row>
        <row r="491">
          <cell r="A491" t="str">
            <v>Кондитерские мешки в ролике Martellato Crystal Poche 40 см (100 шт./рол.,12 рол./кор.)</v>
          </cell>
          <cell r="B491">
            <v>1124.9100000000001</v>
          </cell>
          <cell r="C491">
            <v>1181.1555000000001</v>
          </cell>
          <cell r="D491">
            <v>1203.6537000000001</v>
          </cell>
          <cell r="E491">
            <v>1237.4010000000003</v>
          </cell>
          <cell r="F491">
            <v>1259.8992000000003</v>
          </cell>
          <cell r="G491">
            <v>1237.4010000000003</v>
          </cell>
          <cell r="H491">
            <v>1293.6465000000001</v>
          </cell>
          <cell r="I491">
            <v>1462.3830000000003</v>
          </cell>
          <cell r="J491">
            <v>956.17349999999999</v>
          </cell>
          <cell r="K491">
            <v>937.42500000000007</v>
          </cell>
          <cell r="L491">
            <v>984.2962500000001</v>
          </cell>
          <cell r="M491">
            <v>796.81125000000009</v>
          </cell>
        </row>
        <row r="492">
          <cell r="A492" t="str">
            <v>Кондитерские мешки в ролике Martellato Crystal Poche 55 см (100 шт./рол.,12 рол./кор.)</v>
          </cell>
          <cell r="B492">
            <v>1234.56</v>
          </cell>
          <cell r="C492">
            <v>1296.288</v>
          </cell>
          <cell r="D492">
            <v>1320.9792</v>
          </cell>
          <cell r="E492">
            <v>1358.0160000000001</v>
          </cell>
          <cell r="F492">
            <v>1382.7072000000001</v>
          </cell>
          <cell r="G492">
            <v>1358.0160000000001</v>
          </cell>
          <cell r="H492">
            <v>1419.7439999999999</v>
          </cell>
          <cell r="I492">
            <v>1604.9279999999999</v>
          </cell>
          <cell r="J492">
            <v>1049.376</v>
          </cell>
          <cell r="K492">
            <v>1028.8</v>
          </cell>
          <cell r="L492">
            <v>1080.24</v>
          </cell>
          <cell r="M492">
            <v>874.4799999999999</v>
          </cell>
        </row>
        <row r="493">
          <cell r="A493" t="str">
            <v>Кондитерские мешки в ролике Martellato Crystal Poche 65 см (100 шт./рол.,12 рол./кор.)</v>
          </cell>
          <cell r="B493">
            <v>1664.62</v>
          </cell>
          <cell r="C493">
            <v>1747.8509999999999</v>
          </cell>
          <cell r="D493">
            <v>1781.1433999999999</v>
          </cell>
          <cell r="E493">
            <v>1831.0820000000001</v>
          </cell>
          <cell r="F493">
            <v>1864.3744000000002</v>
          </cell>
          <cell r="G493">
            <v>1831.0820000000001</v>
          </cell>
          <cell r="H493">
            <v>1914.3129999999996</v>
          </cell>
          <cell r="I493">
            <v>2164.0059999999999</v>
          </cell>
          <cell r="J493">
            <v>1414.9269999999999</v>
          </cell>
          <cell r="K493">
            <v>1387.1833333333334</v>
          </cell>
          <cell r="L493">
            <v>1456.5425</v>
          </cell>
          <cell r="M493">
            <v>1179.1058333333333</v>
          </cell>
        </row>
        <row r="494">
          <cell r="A494" t="str">
            <v>Кондитерские мешки в ролике Martellato Green Poche 30 см (100 шт./рол.,12 рол./кор.)</v>
          </cell>
          <cell r="B494">
            <v>1080.3399999999999</v>
          </cell>
          <cell r="C494">
            <v>1134.357</v>
          </cell>
          <cell r="D494">
            <v>1155.9638</v>
          </cell>
          <cell r="E494">
            <v>1188.374</v>
          </cell>
          <cell r="F494">
            <v>1209.9808</v>
          </cell>
          <cell r="G494">
            <v>1188.374</v>
          </cell>
          <cell r="H494">
            <v>1242.3909999999998</v>
          </cell>
          <cell r="I494">
            <v>1404.442</v>
          </cell>
          <cell r="J494">
            <v>918.28899999999987</v>
          </cell>
          <cell r="K494">
            <v>900.2833333333333</v>
          </cell>
          <cell r="L494">
            <v>945.29750000000001</v>
          </cell>
          <cell r="M494">
            <v>765.24083333333328</v>
          </cell>
        </row>
        <row r="495">
          <cell r="A495" t="str">
            <v>Кондитерские мешки в ролике Martellato Green Poche 40 см (100 шт./рол.,12 рол./кор.)</v>
          </cell>
          <cell r="B495">
            <v>1243.53</v>
          </cell>
          <cell r="C495">
            <v>1305.7065</v>
          </cell>
          <cell r="D495">
            <v>1330.5771</v>
          </cell>
          <cell r="E495">
            <v>1367.883</v>
          </cell>
          <cell r="F495">
            <v>1392.7536</v>
          </cell>
          <cell r="G495">
            <v>1367.883</v>
          </cell>
          <cell r="H495">
            <v>1430.0594999999998</v>
          </cell>
          <cell r="I495">
            <v>1616.5889999999999</v>
          </cell>
          <cell r="J495">
            <v>1057.0004999999999</v>
          </cell>
          <cell r="K495">
            <v>1036.2750000000001</v>
          </cell>
          <cell r="L495">
            <v>1088.0887500000001</v>
          </cell>
          <cell r="M495">
            <v>880.83375000000001</v>
          </cell>
        </row>
        <row r="496">
          <cell r="A496" t="str">
            <v>Кондитерские мешки в ролике Martellato Green Poche 55 см (100 шт./рол.,12 рол./кор.)</v>
          </cell>
          <cell r="B496">
            <v>1478.45</v>
          </cell>
          <cell r="C496">
            <v>1552.3725000000002</v>
          </cell>
          <cell r="D496">
            <v>1581.9415000000001</v>
          </cell>
          <cell r="E496">
            <v>1626.2950000000001</v>
          </cell>
          <cell r="F496">
            <v>1655.8640000000003</v>
          </cell>
          <cell r="G496">
            <v>1626.2950000000001</v>
          </cell>
          <cell r="H496">
            <v>1700.2175</v>
          </cell>
          <cell r="I496">
            <v>1921.9850000000001</v>
          </cell>
          <cell r="J496">
            <v>1256.6825000000001</v>
          </cell>
          <cell r="K496">
            <v>1232.0416666666667</v>
          </cell>
          <cell r="L496">
            <v>1293.6437500000002</v>
          </cell>
          <cell r="M496">
            <v>1047.2354166666667</v>
          </cell>
        </row>
        <row r="497">
          <cell r="A497" t="str">
            <v>Кондитерские мешки в ролике Martellato Green Poche 65 см (100 шт./рол.,12 рол./кор.)</v>
          </cell>
          <cell r="B497">
            <v>1809.89</v>
          </cell>
          <cell r="C497">
            <v>1900.3845000000001</v>
          </cell>
          <cell r="D497">
            <v>1936.5823000000003</v>
          </cell>
          <cell r="E497">
            <v>1990.8790000000004</v>
          </cell>
          <cell r="F497">
            <v>2027.0768000000003</v>
          </cell>
          <cell r="G497">
            <v>1990.8790000000004</v>
          </cell>
          <cell r="H497">
            <v>2081.3735000000001</v>
          </cell>
          <cell r="I497">
            <v>2352.8570000000004</v>
          </cell>
          <cell r="J497">
            <v>1538.4065000000001</v>
          </cell>
          <cell r="K497">
            <v>1508.2416666666668</v>
          </cell>
          <cell r="L497">
            <v>1583.6537500000002</v>
          </cell>
          <cell r="M497">
            <v>1282.0054166666666</v>
          </cell>
        </row>
        <row r="498">
          <cell r="A498" t="str">
            <v>Короб ForGenika CHROM White 170*170*100 мм S (100 шт./кор.)</v>
          </cell>
          <cell r="B498">
            <v>11.81</v>
          </cell>
          <cell r="C498">
            <v>12.400500000000001</v>
          </cell>
          <cell r="D498">
            <v>12.636700000000001</v>
          </cell>
          <cell r="E498">
            <v>12.991000000000001</v>
          </cell>
          <cell r="F498">
            <v>13.227200000000002</v>
          </cell>
          <cell r="G498">
            <v>12.991000000000001</v>
          </cell>
          <cell r="H498">
            <v>13.5815</v>
          </cell>
          <cell r="I498">
            <v>15.353000000000002</v>
          </cell>
          <cell r="J498">
            <v>10.038500000000001</v>
          </cell>
          <cell r="K498">
            <v>9.8416666666666668</v>
          </cell>
          <cell r="L498">
            <v>10.33375</v>
          </cell>
          <cell r="M498">
            <v>8.3654166666666665</v>
          </cell>
        </row>
        <row r="499">
          <cell r="A499" t="str">
            <v>Короб ForGenika CHROM White 210*210*100 мм S (100 шт./кор.)</v>
          </cell>
          <cell r="B499">
            <v>21.04</v>
          </cell>
          <cell r="C499">
            <v>22.091999999999999</v>
          </cell>
          <cell r="D499">
            <v>22.512800000000002</v>
          </cell>
          <cell r="E499">
            <v>23.144000000000002</v>
          </cell>
          <cell r="F499">
            <v>23.564800000000002</v>
          </cell>
          <cell r="G499">
            <v>23.144000000000002</v>
          </cell>
          <cell r="H499">
            <v>24.195999999999998</v>
          </cell>
          <cell r="I499">
            <v>27.352</v>
          </cell>
          <cell r="J499">
            <v>17.884</v>
          </cell>
          <cell r="K499">
            <v>17.533333333333335</v>
          </cell>
          <cell r="L499">
            <v>18.410000000000004</v>
          </cell>
          <cell r="M499">
            <v>14.903333333333334</v>
          </cell>
        </row>
        <row r="500">
          <cell r="A500" t="str">
            <v>Короб ForGenika CHROM White 280*280*140 мм S (100 шт./кор.)</v>
          </cell>
          <cell r="B500">
            <v>32.67</v>
          </cell>
          <cell r="C500">
            <v>34.303500000000007</v>
          </cell>
          <cell r="D500">
            <v>34.956900000000005</v>
          </cell>
          <cell r="E500">
            <v>35.937000000000005</v>
          </cell>
          <cell r="F500">
            <v>36.590400000000002</v>
          </cell>
          <cell r="G500">
            <v>35.937000000000005</v>
          </cell>
          <cell r="H500">
            <v>37.570499999999996</v>
          </cell>
          <cell r="I500">
            <v>42.471000000000004</v>
          </cell>
          <cell r="J500">
            <v>27.769500000000001</v>
          </cell>
          <cell r="K500">
            <v>27.225000000000001</v>
          </cell>
          <cell r="L500">
            <v>28.586250000000003</v>
          </cell>
          <cell r="M500">
            <v>23.141249999999999</v>
          </cell>
        </row>
        <row r="501">
          <cell r="A501" t="str">
            <v>Короб ForGenika CHROM White 300*300*190 мм S (100 шт./кор.)</v>
          </cell>
          <cell r="B501">
            <v>43.16</v>
          </cell>
          <cell r="C501">
            <v>45.317999999999998</v>
          </cell>
          <cell r="D501">
            <v>46.181199999999997</v>
          </cell>
          <cell r="E501">
            <v>47.475999999999999</v>
          </cell>
          <cell r="F501">
            <v>48.339199999999998</v>
          </cell>
          <cell r="G501">
            <v>47.475999999999999</v>
          </cell>
          <cell r="H501">
            <v>49.633999999999993</v>
          </cell>
          <cell r="I501">
            <v>56.107999999999997</v>
          </cell>
          <cell r="J501">
            <v>36.685999999999993</v>
          </cell>
          <cell r="K501">
            <v>35.966666666666669</v>
          </cell>
          <cell r="L501">
            <v>37.765000000000001</v>
          </cell>
          <cell r="M501">
            <v>30.571666666666669</v>
          </cell>
        </row>
        <row r="502">
          <cell r="A502" t="str">
            <v>Короб ForGenika COMFORT I Window White 300*300*300 мм S (10 шт./кор.)</v>
          </cell>
          <cell r="B502">
            <v>54.89</v>
          </cell>
          <cell r="C502">
            <v>57.634500000000003</v>
          </cell>
          <cell r="D502">
            <v>58.732300000000002</v>
          </cell>
          <cell r="E502">
            <v>60.379000000000005</v>
          </cell>
          <cell r="F502">
            <v>61.476800000000004</v>
          </cell>
          <cell r="G502">
            <v>60.379000000000005</v>
          </cell>
          <cell r="H502">
            <v>63.123499999999993</v>
          </cell>
          <cell r="I502">
            <v>71.356999999999999</v>
          </cell>
          <cell r="J502">
            <v>46.656500000000001</v>
          </cell>
          <cell r="K502">
            <v>45.741666666666667</v>
          </cell>
          <cell r="L502">
            <v>48.028750000000002</v>
          </cell>
          <cell r="M502">
            <v>38.880416666666669</v>
          </cell>
        </row>
        <row r="503">
          <cell r="A503" t="str">
            <v>Короб ForGenika COMFORT I Window White 300*300*450 мм S (10 шт./кор.)</v>
          </cell>
          <cell r="B503">
            <v>66.47</v>
          </cell>
          <cell r="C503">
            <v>69.793500000000009</v>
          </cell>
          <cell r="D503">
            <v>71.122900000000001</v>
          </cell>
          <cell r="E503">
            <v>73.117000000000004</v>
          </cell>
          <cell r="F503">
            <v>74.446400000000011</v>
          </cell>
          <cell r="G503">
            <v>73.117000000000004</v>
          </cell>
          <cell r="H503">
            <v>76.440499999999986</v>
          </cell>
          <cell r="I503">
            <v>86.411000000000001</v>
          </cell>
          <cell r="J503">
            <v>56.499499999999998</v>
          </cell>
          <cell r="K503">
            <v>55.391666666666666</v>
          </cell>
          <cell r="L503">
            <v>58.161250000000003</v>
          </cell>
          <cell r="M503">
            <v>47.082916666666662</v>
          </cell>
        </row>
        <row r="504">
          <cell r="A504" t="str">
            <v>Короб ForGenika COMFORT I Window White 300*400*260 мм S (10 шт./кор.)</v>
          </cell>
          <cell r="B504">
            <v>66.069999999999993</v>
          </cell>
          <cell r="C504">
            <v>69.373499999999993</v>
          </cell>
          <cell r="D504">
            <v>70.69489999999999</v>
          </cell>
          <cell r="E504">
            <v>72.676999999999992</v>
          </cell>
          <cell r="F504">
            <v>73.998400000000004</v>
          </cell>
          <cell r="G504">
            <v>72.676999999999992</v>
          </cell>
          <cell r="H504">
            <v>75.980499999999992</v>
          </cell>
          <cell r="I504">
            <v>85.890999999999991</v>
          </cell>
          <cell r="J504">
            <v>56.159499999999994</v>
          </cell>
          <cell r="K504">
            <v>55.05833333333333</v>
          </cell>
          <cell r="L504">
            <v>57.811250000000001</v>
          </cell>
          <cell r="M504">
            <v>46.799583333333331</v>
          </cell>
        </row>
        <row r="505">
          <cell r="A505" t="str">
            <v>Короб ForGenika COMFORT I Window White 320*320*350 мм S (10 шт./кор.)</v>
          </cell>
          <cell r="B505">
            <v>62.99</v>
          </cell>
          <cell r="C505">
            <v>66.139499999999998</v>
          </cell>
          <cell r="D505">
            <v>67.399300000000011</v>
          </cell>
          <cell r="E505">
            <v>69.289000000000001</v>
          </cell>
          <cell r="F505">
            <v>70.548800000000014</v>
          </cell>
          <cell r="G505">
            <v>69.289000000000001</v>
          </cell>
          <cell r="H505">
            <v>72.438499999999991</v>
          </cell>
          <cell r="I505">
            <v>81.887</v>
          </cell>
          <cell r="J505">
            <v>53.541499999999999</v>
          </cell>
          <cell r="K505">
            <v>52.491666666666667</v>
          </cell>
          <cell r="L505">
            <v>55.116250000000001</v>
          </cell>
          <cell r="M505">
            <v>44.617916666666666</v>
          </cell>
        </row>
        <row r="506">
          <cell r="A506" t="str">
            <v>Короб ForGenika COMFORT I Window White 400*400*350 мм S (10 шт./кор.)</v>
          </cell>
          <cell r="B506">
            <v>87.84</v>
          </cell>
          <cell r="C506">
            <v>92.232000000000014</v>
          </cell>
          <cell r="D506">
            <v>93.988800000000012</v>
          </cell>
          <cell r="E506">
            <v>96.624000000000009</v>
          </cell>
          <cell r="F506">
            <v>98.380800000000008</v>
          </cell>
          <cell r="G506">
            <v>96.624000000000009</v>
          </cell>
          <cell r="H506">
            <v>101.01599999999999</v>
          </cell>
          <cell r="I506">
            <v>114.19200000000001</v>
          </cell>
          <cell r="J506">
            <v>74.664000000000001</v>
          </cell>
          <cell r="K506">
            <v>73.2</v>
          </cell>
          <cell r="L506">
            <v>76.86</v>
          </cell>
          <cell r="M506">
            <v>62.22</v>
          </cell>
        </row>
        <row r="507">
          <cell r="A507" t="str">
            <v>Короб ForGenika COMFORT I Window White 420*420*300 мм S (20 шт./кор.)</v>
          </cell>
          <cell r="B507">
            <v>97.02</v>
          </cell>
          <cell r="C507">
            <v>101.871</v>
          </cell>
          <cell r="D507">
            <v>103.81140000000001</v>
          </cell>
          <cell r="E507">
            <v>106.72200000000001</v>
          </cell>
          <cell r="F507">
            <v>108.66240000000001</v>
          </cell>
          <cell r="G507">
            <v>106.72200000000001</v>
          </cell>
          <cell r="H507">
            <v>111.57299999999999</v>
          </cell>
          <cell r="I507">
            <v>126.126</v>
          </cell>
          <cell r="J507">
            <v>82.466999999999999</v>
          </cell>
          <cell r="K507">
            <v>80.849999999999994</v>
          </cell>
          <cell r="L507">
            <v>84.892499999999998</v>
          </cell>
          <cell r="M507">
            <v>68.722499999999997</v>
          </cell>
        </row>
        <row r="508">
          <cell r="A508" t="str">
            <v>Короб ForGenika COMFORT I Window White 420*420*450 мм S (10 шт./кор.)</v>
          </cell>
          <cell r="B508">
            <v>121.14</v>
          </cell>
          <cell r="C508">
            <v>127.197</v>
          </cell>
          <cell r="D508">
            <v>129.6198</v>
          </cell>
          <cell r="E508">
            <v>133.25400000000002</v>
          </cell>
          <cell r="F508">
            <v>135.67680000000001</v>
          </cell>
          <cell r="G508">
            <v>133.25400000000002</v>
          </cell>
          <cell r="H508">
            <v>139.31099999999998</v>
          </cell>
          <cell r="I508">
            <v>157.482</v>
          </cell>
          <cell r="J508">
            <v>102.96899999999999</v>
          </cell>
          <cell r="K508">
            <v>100.95</v>
          </cell>
          <cell r="L508">
            <v>105.9975</v>
          </cell>
          <cell r="M508">
            <v>85.807500000000005</v>
          </cell>
        </row>
        <row r="509">
          <cell r="A509" t="str">
            <v>Короб ForGenika COMFORT White 300*300*300 мм S (10 шт./кор.)</v>
          </cell>
          <cell r="B509">
            <v>46.93</v>
          </cell>
          <cell r="C509">
            <v>49.276499999999999</v>
          </cell>
          <cell r="D509">
            <v>50.2151</v>
          </cell>
          <cell r="E509">
            <v>51.623000000000005</v>
          </cell>
          <cell r="F509">
            <v>52.561600000000006</v>
          </cell>
          <cell r="G509">
            <v>51.623000000000005</v>
          </cell>
          <cell r="H509">
            <v>53.969499999999996</v>
          </cell>
          <cell r="I509">
            <v>61.009</v>
          </cell>
          <cell r="J509">
            <v>39.890499999999996</v>
          </cell>
          <cell r="K509">
            <v>39.108333333333334</v>
          </cell>
          <cell r="L509">
            <v>41.063750000000006</v>
          </cell>
          <cell r="M509">
            <v>33.242083333333333</v>
          </cell>
        </row>
        <row r="510">
          <cell r="A510" t="str">
            <v>Короб ForGenika COMFORT White 300*300*450 мм S (10 шт./кор.)</v>
          </cell>
          <cell r="B510">
            <v>58.51</v>
          </cell>
          <cell r="C510">
            <v>61.435499999999998</v>
          </cell>
          <cell r="D510">
            <v>62.605699999999999</v>
          </cell>
          <cell r="E510">
            <v>64.361000000000004</v>
          </cell>
          <cell r="F510">
            <v>65.531199999999998</v>
          </cell>
          <cell r="G510">
            <v>64.361000000000004</v>
          </cell>
          <cell r="H510">
            <v>67.28649999999999</v>
          </cell>
          <cell r="I510">
            <v>76.063000000000002</v>
          </cell>
          <cell r="J510">
            <v>49.733499999999999</v>
          </cell>
          <cell r="K510">
            <v>48.758333333333333</v>
          </cell>
          <cell r="L510">
            <v>51.196249999999999</v>
          </cell>
          <cell r="M510">
            <v>41.444583333333334</v>
          </cell>
        </row>
        <row r="511">
          <cell r="A511" t="str">
            <v>Короб ForGenika COMFORT White 300*400*260 мм S (10 шт./кор.)</v>
          </cell>
          <cell r="B511">
            <v>56.3</v>
          </cell>
          <cell r="C511">
            <v>59.115000000000002</v>
          </cell>
          <cell r="D511">
            <v>60.241</v>
          </cell>
          <cell r="E511">
            <v>61.93</v>
          </cell>
          <cell r="F511">
            <v>63.056000000000004</v>
          </cell>
          <cell r="G511">
            <v>61.93</v>
          </cell>
          <cell r="H511">
            <v>64.74499999999999</v>
          </cell>
          <cell r="I511">
            <v>73.19</v>
          </cell>
          <cell r="J511">
            <v>47.854999999999997</v>
          </cell>
          <cell r="K511">
            <v>46.916666666666664</v>
          </cell>
          <cell r="L511">
            <v>49.262500000000003</v>
          </cell>
          <cell r="M511">
            <v>39.879166666666663</v>
          </cell>
        </row>
        <row r="512">
          <cell r="A512" t="str">
            <v>Короб ForGenika COMFORT White 320*320*350 мм S (10 шт./кор.)</v>
          </cell>
          <cell r="B512">
            <v>55.02</v>
          </cell>
          <cell r="C512">
            <v>57.771000000000008</v>
          </cell>
          <cell r="D512">
            <v>58.871400000000008</v>
          </cell>
          <cell r="E512">
            <v>60.522000000000006</v>
          </cell>
          <cell r="F512">
            <v>61.622400000000006</v>
          </cell>
          <cell r="G512">
            <v>60.522000000000006</v>
          </cell>
          <cell r="H512">
            <v>63.272999999999996</v>
          </cell>
          <cell r="I512">
            <v>71.52600000000001</v>
          </cell>
          <cell r="J512">
            <v>46.767000000000003</v>
          </cell>
          <cell r="K512">
            <v>45.85</v>
          </cell>
          <cell r="L512">
            <v>48.142500000000005</v>
          </cell>
          <cell r="M512">
            <v>38.972500000000004</v>
          </cell>
        </row>
        <row r="513">
          <cell r="A513" t="str">
            <v>Короб ForGenika COMFORT White 360*360*260 мм S (10 шт./кор.)</v>
          </cell>
          <cell r="B513">
            <v>55.27</v>
          </cell>
          <cell r="C513">
            <v>58.033500000000004</v>
          </cell>
          <cell r="D513">
            <v>59.138900000000007</v>
          </cell>
          <cell r="E513">
            <v>60.797000000000011</v>
          </cell>
          <cell r="F513">
            <v>61.902400000000007</v>
          </cell>
          <cell r="G513">
            <v>60.797000000000011</v>
          </cell>
          <cell r="H513">
            <v>63.560499999999998</v>
          </cell>
          <cell r="I513">
            <v>71.851000000000013</v>
          </cell>
          <cell r="J513">
            <v>46.979500000000002</v>
          </cell>
          <cell r="K513">
            <v>46.058333333333337</v>
          </cell>
          <cell r="L513">
            <v>48.361250000000005</v>
          </cell>
          <cell r="M513">
            <v>39.149583333333332</v>
          </cell>
        </row>
        <row r="514">
          <cell r="A514" t="str">
            <v>Короб ForGenika COMFORT White 400*400*350 мм S (10 шт./кор.)</v>
          </cell>
          <cell r="B514">
            <v>72.84</v>
          </cell>
          <cell r="C514">
            <v>76.482000000000014</v>
          </cell>
          <cell r="D514">
            <v>77.938800000000015</v>
          </cell>
          <cell r="E514">
            <v>80.124000000000009</v>
          </cell>
          <cell r="F514">
            <v>81.580800000000011</v>
          </cell>
          <cell r="G514">
            <v>80.124000000000009</v>
          </cell>
          <cell r="H514">
            <v>83.765999999999991</v>
          </cell>
          <cell r="I514">
            <v>94.692000000000007</v>
          </cell>
          <cell r="J514">
            <v>61.914000000000001</v>
          </cell>
          <cell r="K514">
            <v>60.7</v>
          </cell>
          <cell r="L514">
            <v>63.735000000000007</v>
          </cell>
          <cell r="M514">
            <v>51.594999999999999</v>
          </cell>
        </row>
        <row r="515">
          <cell r="A515" t="str">
            <v>Короб ForGenika COMFORT White 400*600*210 мм S (20 шт./кор.)</v>
          </cell>
          <cell r="B515">
            <v>81.099999999999994</v>
          </cell>
          <cell r="C515">
            <v>85.155000000000001</v>
          </cell>
          <cell r="D515">
            <v>86.777000000000001</v>
          </cell>
          <cell r="E515">
            <v>89.210000000000008</v>
          </cell>
          <cell r="F515">
            <v>90.832000000000008</v>
          </cell>
          <cell r="G515">
            <v>89.210000000000008</v>
          </cell>
          <cell r="H515">
            <v>93.264999999999986</v>
          </cell>
          <cell r="I515">
            <v>105.42999999999999</v>
          </cell>
          <cell r="J515">
            <v>68.934999999999988</v>
          </cell>
          <cell r="K515">
            <v>67.583333333333329</v>
          </cell>
          <cell r="L515">
            <v>70.962499999999991</v>
          </cell>
          <cell r="M515">
            <v>57.445833333333326</v>
          </cell>
        </row>
        <row r="516">
          <cell r="A516" t="str">
            <v>Короб ForGenika COMFORT White 420*420*300 мм S (20 шт./кор.)</v>
          </cell>
          <cell r="B516">
            <v>82.1</v>
          </cell>
          <cell r="C516">
            <v>86.204999999999998</v>
          </cell>
          <cell r="D516">
            <v>87.846999999999994</v>
          </cell>
          <cell r="E516">
            <v>90.31</v>
          </cell>
          <cell r="F516">
            <v>91.951999999999998</v>
          </cell>
          <cell r="G516">
            <v>90.31</v>
          </cell>
          <cell r="H516">
            <v>94.414999999999992</v>
          </cell>
          <cell r="I516">
            <v>106.72999999999999</v>
          </cell>
          <cell r="J516">
            <v>69.784999999999997</v>
          </cell>
          <cell r="K516">
            <v>68.416666666666671</v>
          </cell>
          <cell r="L516">
            <v>71.837500000000006</v>
          </cell>
          <cell r="M516">
            <v>58.154166666666669</v>
          </cell>
        </row>
        <row r="517">
          <cell r="A517" t="str">
            <v>Короб ForGenika COMFORT White 420*420*450 мм S (10 шт./кор.)</v>
          </cell>
          <cell r="B517">
            <v>106.22</v>
          </cell>
          <cell r="C517">
            <v>111.53100000000001</v>
          </cell>
          <cell r="D517">
            <v>113.6554</v>
          </cell>
          <cell r="E517">
            <v>116.84200000000001</v>
          </cell>
          <cell r="F517">
            <v>118.96640000000001</v>
          </cell>
          <cell r="G517">
            <v>116.84200000000001</v>
          </cell>
          <cell r="H517">
            <v>122.15299999999999</v>
          </cell>
          <cell r="I517">
            <v>138.08600000000001</v>
          </cell>
          <cell r="J517">
            <v>90.286999999999992</v>
          </cell>
          <cell r="K517">
            <v>88.516666666666666</v>
          </cell>
          <cell r="L517">
            <v>92.94250000000001</v>
          </cell>
          <cell r="M517">
            <v>75.239166666666662</v>
          </cell>
        </row>
        <row r="518">
          <cell r="A518" t="str">
            <v>Короб ForGenika COMFORT White 500*500*300 мм S (20 шт./кор.)</v>
          </cell>
          <cell r="B518">
            <v>100.68</v>
          </cell>
          <cell r="C518">
            <v>105.71400000000001</v>
          </cell>
          <cell r="D518">
            <v>107.72760000000001</v>
          </cell>
          <cell r="E518">
            <v>110.74800000000002</v>
          </cell>
          <cell r="F518">
            <v>112.76160000000002</v>
          </cell>
          <cell r="G518">
            <v>110.74800000000002</v>
          </cell>
          <cell r="H518">
            <v>115.782</v>
          </cell>
          <cell r="I518">
            <v>130.88400000000001</v>
          </cell>
          <cell r="J518">
            <v>85.578000000000003</v>
          </cell>
          <cell r="K518">
            <v>83.9</v>
          </cell>
          <cell r="L518">
            <v>88.095000000000013</v>
          </cell>
          <cell r="M518">
            <v>71.314999999999998</v>
          </cell>
        </row>
        <row r="519">
          <cell r="A519" t="str">
            <v>Короб ForGenika COMFORT White 500*500*500 мм S (10 шт./кор.)</v>
          </cell>
          <cell r="B519">
            <v>131.63</v>
          </cell>
          <cell r="C519">
            <v>138.2115</v>
          </cell>
          <cell r="D519">
            <v>140.8441</v>
          </cell>
          <cell r="E519">
            <v>144.79300000000001</v>
          </cell>
          <cell r="F519">
            <v>147.4256</v>
          </cell>
          <cell r="G519">
            <v>144.79300000000001</v>
          </cell>
          <cell r="H519">
            <v>151.37449999999998</v>
          </cell>
          <cell r="I519">
            <v>171.119</v>
          </cell>
          <cell r="J519">
            <v>111.88549999999999</v>
          </cell>
          <cell r="K519">
            <v>109.69166666666666</v>
          </cell>
          <cell r="L519">
            <v>115.17625</v>
          </cell>
          <cell r="M519">
            <v>93.237916666666663</v>
          </cell>
        </row>
        <row r="520">
          <cell r="A520" t="str">
            <v>Короб ForGenika COMFORT White 500*500*640 мм S (10 шт./кор.)</v>
          </cell>
          <cell r="B520">
            <v>147.05000000000001</v>
          </cell>
          <cell r="C520">
            <v>154.40250000000003</v>
          </cell>
          <cell r="D520">
            <v>157.34350000000003</v>
          </cell>
          <cell r="E520">
            <v>161.75500000000002</v>
          </cell>
          <cell r="F520">
            <v>164.69600000000003</v>
          </cell>
          <cell r="G520">
            <v>161.75500000000002</v>
          </cell>
          <cell r="H520">
            <v>169.10749999999999</v>
          </cell>
          <cell r="I520">
            <v>191.16500000000002</v>
          </cell>
          <cell r="J520">
            <v>124.99250000000001</v>
          </cell>
          <cell r="K520">
            <v>122.54166666666669</v>
          </cell>
          <cell r="L520">
            <v>128.66875000000002</v>
          </cell>
          <cell r="M520">
            <v>104.16041666666668</v>
          </cell>
        </row>
        <row r="521">
          <cell r="A521" t="str">
            <v>Короб ForGenika STANDARD I Window White 240*240*220 мм S (50 шт./кор.)</v>
          </cell>
          <cell r="B521">
            <v>46.36</v>
          </cell>
          <cell r="C521">
            <v>48.678000000000004</v>
          </cell>
          <cell r="D521">
            <v>49.605200000000004</v>
          </cell>
          <cell r="E521">
            <v>50.996000000000002</v>
          </cell>
          <cell r="F521">
            <v>51.923200000000001</v>
          </cell>
          <cell r="G521">
            <v>50.996000000000002</v>
          </cell>
          <cell r="H521">
            <v>53.313999999999993</v>
          </cell>
          <cell r="I521">
            <v>60.268000000000001</v>
          </cell>
          <cell r="J521">
            <v>39.405999999999999</v>
          </cell>
          <cell r="K521">
            <v>38.633333333333333</v>
          </cell>
          <cell r="L521">
            <v>40.564999999999998</v>
          </cell>
          <cell r="M521">
            <v>32.838333333333331</v>
          </cell>
        </row>
        <row r="522">
          <cell r="A522" t="str">
            <v>Короб ForGenika STANDARD I Window White 300*300*190 мм S (50 шт./кор.)</v>
          </cell>
          <cell r="B522">
            <v>49.76</v>
          </cell>
          <cell r="C522">
            <v>52.247999999999998</v>
          </cell>
          <cell r="D522">
            <v>53.243200000000002</v>
          </cell>
          <cell r="E522">
            <v>54.736000000000004</v>
          </cell>
          <cell r="F522">
            <v>55.731200000000001</v>
          </cell>
          <cell r="G522">
            <v>54.736000000000004</v>
          </cell>
          <cell r="H522">
            <v>57.223999999999997</v>
          </cell>
          <cell r="I522">
            <v>64.688000000000002</v>
          </cell>
          <cell r="J522">
            <v>42.295999999999999</v>
          </cell>
          <cell r="K522">
            <v>41.466666666666669</v>
          </cell>
          <cell r="L522">
            <v>43.540000000000006</v>
          </cell>
          <cell r="M522">
            <v>35.24666666666667</v>
          </cell>
        </row>
        <row r="523">
          <cell r="A523" t="str">
            <v>Короб ForGenika STANDARD White 240*240*220 мм S (50 шт./кор.)</v>
          </cell>
          <cell r="B523">
            <v>36.72</v>
          </cell>
          <cell r="C523">
            <v>38.555999999999997</v>
          </cell>
          <cell r="D523">
            <v>39.290399999999998</v>
          </cell>
          <cell r="E523">
            <v>40.392000000000003</v>
          </cell>
          <cell r="F523">
            <v>41.126400000000004</v>
          </cell>
          <cell r="G523">
            <v>40.392000000000003</v>
          </cell>
          <cell r="H523">
            <v>42.227999999999994</v>
          </cell>
          <cell r="I523">
            <v>47.735999999999997</v>
          </cell>
          <cell r="J523">
            <v>31.212</v>
          </cell>
          <cell r="K523">
            <v>30.6</v>
          </cell>
          <cell r="L523">
            <v>32.130000000000003</v>
          </cell>
          <cell r="M523">
            <v>26.01</v>
          </cell>
        </row>
        <row r="524">
          <cell r="A524" t="str">
            <v>Короб ForGenika STANDARD White 280*280*140 мм S (50 шт./кор.)</v>
          </cell>
          <cell r="B524">
            <v>32.94</v>
          </cell>
          <cell r="C524">
            <v>34.586999999999996</v>
          </cell>
          <cell r="D524">
            <v>35.245800000000003</v>
          </cell>
          <cell r="E524">
            <v>36.234000000000002</v>
          </cell>
          <cell r="F524">
            <v>36.892800000000001</v>
          </cell>
          <cell r="G524">
            <v>36.234000000000002</v>
          </cell>
          <cell r="H524">
            <v>37.880999999999993</v>
          </cell>
          <cell r="I524">
            <v>42.821999999999996</v>
          </cell>
          <cell r="J524">
            <v>27.998999999999999</v>
          </cell>
          <cell r="K524">
            <v>27.45</v>
          </cell>
          <cell r="L524">
            <v>28.822500000000002</v>
          </cell>
          <cell r="M524">
            <v>23.3325</v>
          </cell>
        </row>
        <row r="525">
          <cell r="A525" t="str">
            <v>Короб ForGenika STANDARD White 300*300*190 мм S (50 шт./кор.)</v>
          </cell>
          <cell r="B525">
            <v>40.119999999999997</v>
          </cell>
          <cell r="C525">
            <v>42.125999999999998</v>
          </cell>
          <cell r="D525">
            <v>42.928399999999996</v>
          </cell>
          <cell r="E525">
            <v>44.131999999999998</v>
          </cell>
          <cell r="F525">
            <v>44.934400000000004</v>
          </cell>
          <cell r="G525">
            <v>44.131999999999998</v>
          </cell>
          <cell r="H525">
            <v>46.137999999999991</v>
          </cell>
          <cell r="I525">
            <v>52.155999999999999</v>
          </cell>
          <cell r="J525">
            <v>34.101999999999997</v>
          </cell>
          <cell r="K525">
            <v>33.43333333333333</v>
          </cell>
          <cell r="L525">
            <v>35.104999999999997</v>
          </cell>
          <cell r="M525">
            <v>28.418333333333329</v>
          </cell>
        </row>
        <row r="526">
          <cell r="A526" t="str">
            <v>Короб ForGenika STRONG I Window White 240*240*200 мм S (30 шт./кор.)</v>
          </cell>
          <cell r="B526">
            <v>48.16</v>
          </cell>
          <cell r="C526">
            <v>50.567999999999998</v>
          </cell>
          <cell r="D526">
            <v>51.531199999999998</v>
          </cell>
          <cell r="E526">
            <v>52.975999999999999</v>
          </cell>
          <cell r="F526">
            <v>53.9392</v>
          </cell>
          <cell r="G526">
            <v>52.975999999999999</v>
          </cell>
          <cell r="H526">
            <v>55.383999999999993</v>
          </cell>
          <cell r="I526">
            <v>62.607999999999997</v>
          </cell>
          <cell r="J526">
            <v>40.935999999999993</v>
          </cell>
          <cell r="K526">
            <v>40.133333333333333</v>
          </cell>
          <cell r="L526">
            <v>42.14</v>
          </cell>
          <cell r="M526">
            <v>34.11333333333333</v>
          </cell>
        </row>
        <row r="527">
          <cell r="A527" t="str">
            <v>Короб ForGenika STRONG I Window White 240*240*300 мм S (20 шт./кор.)</v>
          </cell>
          <cell r="B527">
            <v>56.09</v>
          </cell>
          <cell r="C527">
            <v>58.894500000000008</v>
          </cell>
          <cell r="D527">
            <v>60.016300000000008</v>
          </cell>
          <cell r="E527">
            <v>61.699000000000012</v>
          </cell>
          <cell r="F527">
            <v>62.820800000000013</v>
          </cell>
          <cell r="G527">
            <v>61.699000000000012</v>
          </cell>
          <cell r="H527">
            <v>64.503500000000003</v>
          </cell>
          <cell r="I527">
            <v>72.917000000000002</v>
          </cell>
          <cell r="J527">
            <v>47.676500000000004</v>
          </cell>
          <cell r="K527">
            <v>46.741666666666674</v>
          </cell>
          <cell r="L527">
            <v>49.078750000000007</v>
          </cell>
          <cell r="M527">
            <v>39.73041666666667</v>
          </cell>
        </row>
        <row r="528">
          <cell r="A528" t="str">
            <v>Короб ForGenika STRONG I Window White 260*260*200 мм S (30 шт./кор.)</v>
          </cell>
          <cell r="B528">
            <v>51.2</v>
          </cell>
          <cell r="C528">
            <v>53.760000000000005</v>
          </cell>
          <cell r="D528">
            <v>54.784000000000006</v>
          </cell>
          <cell r="E528">
            <v>56.320000000000007</v>
          </cell>
          <cell r="F528">
            <v>57.344000000000008</v>
          </cell>
          <cell r="G528">
            <v>56.320000000000007</v>
          </cell>
          <cell r="H528">
            <v>58.879999999999995</v>
          </cell>
          <cell r="I528">
            <v>66.56</v>
          </cell>
          <cell r="J528">
            <v>43.52</v>
          </cell>
          <cell r="K528">
            <v>42.666666666666671</v>
          </cell>
          <cell r="L528">
            <v>44.800000000000004</v>
          </cell>
          <cell r="M528">
            <v>36.266666666666673</v>
          </cell>
        </row>
        <row r="529">
          <cell r="A529" t="str">
            <v>Короб ForGenika STRONG I Window White 260*260*300 мм S (20 шт./кор.)</v>
          </cell>
          <cell r="B529">
            <v>59.75</v>
          </cell>
          <cell r="C529">
            <v>62.737500000000004</v>
          </cell>
          <cell r="D529">
            <v>63.932500000000005</v>
          </cell>
          <cell r="E529">
            <v>65.725000000000009</v>
          </cell>
          <cell r="F529">
            <v>66.92</v>
          </cell>
          <cell r="G529">
            <v>65.725000000000009</v>
          </cell>
          <cell r="H529">
            <v>68.712499999999991</v>
          </cell>
          <cell r="I529">
            <v>77.674999999999997</v>
          </cell>
          <cell r="J529">
            <v>50.787500000000001</v>
          </cell>
          <cell r="K529">
            <v>49.791666666666671</v>
          </cell>
          <cell r="L529">
            <v>52.281250000000007</v>
          </cell>
          <cell r="M529">
            <v>42.322916666666671</v>
          </cell>
        </row>
        <row r="530">
          <cell r="A530" t="str">
            <v>Короб ForGenika STRONG I Window White 280*280*200 мм S (30 шт./кор.)</v>
          </cell>
          <cell r="B530">
            <v>56.21</v>
          </cell>
          <cell r="C530">
            <v>59.020500000000006</v>
          </cell>
          <cell r="D530">
            <v>60.144700000000007</v>
          </cell>
          <cell r="E530">
            <v>61.831000000000003</v>
          </cell>
          <cell r="F530">
            <v>62.955200000000005</v>
          </cell>
          <cell r="G530">
            <v>61.831000000000003</v>
          </cell>
          <cell r="H530">
            <v>64.641499999999994</v>
          </cell>
          <cell r="I530">
            <v>73.073000000000008</v>
          </cell>
          <cell r="J530">
            <v>47.778500000000001</v>
          </cell>
          <cell r="K530">
            <v>46.841666666666669</v>
          </cell>
          <cell r="L530">
            <v>49.183750000000003</v>
          </cell>
          <cell r="M530">
            <v>39.815416666666664</v>
          </cell>
        </row>
        <row r="531">
          <cell r="A531" t="str">
            <v>Короб ForGenika STRONG I Window White 280*280*300 мм S (20 шт./кор.)</v>
          </cell>
          <cell r="B531">
            <v>65.45</v>
          </cell>
          <cell r="C531">
            <v>68.722500000000011</v>
          </cell>
          <cell r="D531">
            <v>70.031500000000008</v>
          </cell>
          <cell r="E531">
            <v>71.995000000000005</v>
          </cell>
          <cell r="F531">
            <v>73.304000000000016</v>
          </cell>
          <cell r="G531">
            <v>71.995000000000005</v>
          </cell>
          <cell r="H531">
            <v>75.267499999999998</v>
          </cell>
          <cell r="I531">
            <v>85.085000000000008</v>
          </cell>
          <cell r="J531">
            <v>55.6325</v>
          </cell>
          <cell r="K531">
            <v>54.541666666666671</v>
          </cell>
          <cell r="L531">
            <v>57.268750000000004</v>
          </cell>
          <cell r="M531">
            <v>46.360416666666673</v>
          </cell>
        </row>
        <row r="532">
          <cell r="A532" t="str">
            <v>Короб ForGenika STRONG I Window White 300*300*200 мм S (30 шт./кор.)</v>
          </cell>
          <cell r="B532">
            <v>60.59</v>
          </cell>
          <cell r="C532">
            <v>63.619500000000009</v>
          </cell>
          <cell r="D532">
            <v>64.831300000000013</v>
          </cell>
          <cell r="E532">
            <v>66.649000000000015</v>
          </cell>
          <cell r="F532">
            <v>67.860800000000012</v>
          </cell>
          <cell r="G532">
            <v>66.649000000000015</v>
          </cell>
          <cell r="H532">
            <v>69.6785</v>
          </cell>
          <cell r="I532">
            <v>78.76700000000001</v>
          </cell>
          <cell r="J532">
            <v>51.5015</v>
          </cell>
          <cell r="K532">
            <v>50.491666666666674</v>
          </cell>
          <cell r="L532">
            <v>53.016250000000014</v>
          </cell>
          <cell r="M532">
            <v>42.91791666666667</v>
          </cell>
        </row>
        <row r="533">
          <cell r="A533" t="str">
            <v>Короб ForGenika STRONG I Window White 300*300*300 мм S (20 шт./кор.)</v>
          </cell>
          <cell r="B533">
            <v>70.38</v>
          </cell>
          <cell r="C533">
            <v>73.899000000000001</v>
          </cell>
          <cell r="D533">
            <v>75.306600000000003</v>
          </cell>
          <cell r="E533">
            <v>77.418000000000006</v>
          </cell>
          <cell r="F533">
            <v>78.825600000000009</v>
          </cell>
          <cell r="G533">
            <v>77.418000000000006</v>
          </cell>
          <cell r="H533">
            <v>80.936999999999983</v>
          </cell>
          <cell r="I533">
            <v>91.494</v>
          </cell>
          <cell r="J533">
            <v>59.822999999999993</v>
          </cell>
          <cell r="K533">
            <v>58.65</v>
          </cell>
          <cell r="L533">
            <v>61.582500000000003</v>
          </cell>
          <cell r="M533">
            <v>49.852499999999999</v>
          </cell>
        </row>
        <row r="534">
          <cell r="A534" t="str">
            <v>Короб ForGenika STRONG White 300*300*200 мм S (30 шт./кор.)</v>
          </cell>
          <cell r="B534">
            <v>51.3</v>
          </cell>
          <cell r="C534">
            <v>53.865000000000002</v>
          </cell>
          <cell r="D534">
            <v>54.890999999999998</v>
          </cell>
          <cell r="E534">
            <v>56.43</v>
          </cell>
          <cell r="F534">
            <v>57.456000000000003</v>
          </cell>
          <cell r="G534">
            <v>56.43</v>
          </cell>
          <cell r="H534">
            <v>58.99499999999999</v>
          </cell>
          <cell r="I534">
            <v>66.69</v>
          </cell>
          <cell r="J534">
            <v>43.604999999999997</v>
          </cell>
          <cell r="K534">
            <v>42.75</v>
          </cell>
          <cell r="L534">
            <v>44.887500000000003</v>
          </cell>
          <cell r="M534">
            <v>36.337499999999999</v>
          </cell>
        </row>
        <row r="535">
          <cell r="A535" t="str">
            <v>Короб ForGenika STRONG White 300*300*300 мм S (20 шт./кор.)</v>
          </cell>
          <cell r="B535">
            <v>61.09</v>
          </cell>
          <cell r="C535">
            <v>64.144500000000008</v>
          </cell>
          <cell r="D535">
            <v>65.36630000000001</v>
          </cell>
          <cell r="E535">
            <v>67.199000000000012</v>
          </cell>
          <cell r="F535">
            <v>68.420800000000014</v>
          </cell>
          <cell r="G535">
            <v>67.199000000000012</v>
          </cell>
          <cell r="H535">
            <v>70.253500000000003</v>
          </cell>
          <cell r="I535">
            <v>79.417000000000002</v>
          </cell>
          <cell r="J535">
            <v>51.926500000000004</v>
          </cell>
          <cell r="K535">
            <v>50.908333333333339</v>
          </cell>
          <cell r="L535">
            <v>53.453750000000007</v>
          </cell>
          <cell r="M535">
            <v>43.272083333333335</v>
          </cell>
        </row>
        <row r="536">
          <cell r="A536" t="str">
            <v>Короб Strong White 300*300*200 мм (10 шт./кор.)</v>
          </cell>
          <cell r="B536">
            <v>51.3</v>
          </cell>
          <cell r="C536">
            <v>53.865000000000002</v>
          </cell>
          <cell r="D536">
            <v>54.890999999999998</v>
          </cell>
          <cell r="E536">
            <v>56.43</v>
          </cell>
          <cell r="F536">
            <v>57.456000000000003</v>
          </cell>
          <cell r="G536">
            <v>56.43</v>
          </cell>
          <cell r="H536">
            <v>58.99499999999999</v>
          </cell>
          <cell r="I536">
            <v>66.69</v>
          </cell>
          <cell r="J536">
            <v>43.604999999999997</v>
          </cell>
          <cell r="K536">
            <v>42.75</v>
          </cell>
          <cell r="L536">
            <v>44.887500000000003</v>
          </cell>
          <cell r="M536">
            <v>36.337499999999999</v>
          </cell>
        </row>
        <row r="537">
          <cell r="A537" t="str">
            <v>Короб Strong White 300*300*200 мм (30 шт./кор.)</v>
          </cell>
          <cell r="B537">
            <v>51.3</v>
          </cell>
          <cell r="C537">
            <v>53.865000000000002</v>
          </cell>
          <cell r="D537">
            <v>54.890999999999998</v>
          </cell>
          <cell r="E537">
            <v>56.43</v>
          </cell>
          <cell r="F537">
            <v>57.456000000000003</v>
          </cell>
          <cell r="G537">
            <v>56.43</v>
          </cell>
          <cell r="H537">
            <v>58.99499999999999</v>
          </cell>
          <cell r="I537">
            <v>66.69</v>
          </cell>
          <cell r="J537">
            <v>43.604999999999997</v>
          </cell>
          <cell r="K537">
            <v>42.75</v>
          </cell>
          <cell r="L537">
            <v>44.887500000000003</v>
          </cell>
          <cell r="M537">
            <v>36.337499999999999</v>
          </cell>
        </row>
        <row r="538">
          <cell r="A538" t="str">
            <v>Короб Strong White 300*300*300 мм (10 шт./кор.)</v>
          </cell>
          <cell r="B538">
            <v>61.09</v>
          </cell>
          <cell r="C538">
            <v>64.144500000000008</v>
          </cell>
          <cell r="D538">
            <v>65.36630000000001</v>
          </cell>
          <cell r="E538">
            <v>67.199000000000012</v>
          </cell>
          <cell r="F538">
            <v>68.420800000000014</v>
          </cell>
          <cell r="G538">
            <v>67.199000000000012</v>
          </cell>
          <cell r="H538">
            <v>70.253500000000003</v>
          </cell>
          <cell r="I538">
            <v>79.417000000000002</v>
          </cell>
          <cell r="J538">
            <v>51.926500000000004</v>
          </cell>
          <cell r="K538">
            <v>50.908333333333339</v>
          </cell>
          <cell r="L538">
            <v>53.453750000000007</v>
          </cell>
          <cell r="M538">
            <v>43.272083333333335</v>
          </cell>
        </row>
        <row r="539">
          <cell r="A539" t="str">
            <v>Короб Strong White 300*300*300 мм (20 шт./кор.)</v>
          </cell>
          <cell r="B539">
            <v>61.09</v>
          </cell>
          <cell r="C539">
            <v>64.144500000000008</v>
          </cell>
          <cell r="D539">
            <v>65.36630000000001</v>
          </cell>
          <cell r="E539">
            <v>67.199000000000012</v>
          </cell>
          <cell r="F539">
            <v>68.420800000000014</v>
          </cell>
          <cell r="G539">
            <v>67.199000000000012</v>
          </cell>
          <cell r="H539">
            <v>70.253500000000003</v>
          </cell>
          <cell r="I539">
            <v>79.417000000000002</v>
          </cell>
          <cell r="J539">
            <v>51.926500000000004</v>
          </cell>
          <cell r="K539">
            <v>50.908333333333339</v>
          </cell>
          <cell r="L539">
            <v>53.453750000000007</v>
          </cell>
          <cell r="M539">
            <v>43.272083333333335</v>
          </cell>
        </row>
        <row r="540">
          <cell r="A540" t="str">
            <v>Короб Strong Window White 260*260*300 мм (20 шт./кор.)</v>
          </cell>
          <cell r="B540">
            <v>59.75</v>
          </cell>
          <cell r="C540">
            <v>62.737500000000004</v>
          </cell>
          <cell r="D540">
            <v>63.932500000000005</v>
          </cell>
          <cell r="E540">
            <v>65.725000000000009</v>
          </cell>
          <cell r="F540">
            <v>66.92</v>
          </cell>
          <cell r="G540">
            <v>65.725000000000009</v>
          </cell>
          <cell r="H540">
            <v>68.712499999999991</v>
          </cell>
          <cell r="I540">
            <v>77.674999999999997</v>
          </cell>
          <cell r="J540">
            <v>50.787500000000001</v>
          </cell>
          <cell r="K540">
            <v>49.791666666666671</v>
          </cell>
          <cell r="L540">
            <v>52.281250000000007</v>
          </cell>
          <cell r="M540">
            <v>42.322916666666671</v>
          </cell>
        </row>
        <row r="541">
          <cell r="A541" t="str">
            <v>Короб Strong Window White 280*280*200 мм (30 шт./кор.)</v>
          </cell>
          <cell r="B541">
            <v>56.21</v>
          </cell>
          <cell r="C541">
            <v>59.020500000000006</v>
          </cell>
          <cell r="D541">
            <v>60.144700000000007</v>
          </cell>
          <cell r="E541">
            <v>61.831000000000003</v>
          </cell>
          <cell r="F541">
            <v>62.955200000000005</v>
          </cell>
          <cell r="G541">
            <v>61.831000000000003</v>
          </cell>
          <cell r="H541">
            <v>64.641499999999994</v>
          </cell>
          <cell r="I541">
            <v>73.073000000000008</v>
          </cell>
          <cell r="J541">
            <v>47.778500000000001</v>
          </cell>
          <cell r="K541">
            <v>46.841666666666669</v>
          </cell>
          <cell r="L541">
            <v>49.183750000000003</v>
          </cell>
          <cell r="M541">
            <v>39.815416666666664</v>
          </cell>
        </row>
        <row r="542">
          <cell r="A542" t="str">
            <v>Короб Strong Window White 280*280*300 мм (20 шт./кор.)</v>
          </cell>
          <cell r="B542">
            <v>65.45</v>
          </cell>
          <cell r="C542">
            <v>68.722500000000011</v>
          </cell>
          <cell r="D542">
            <v>70.031500000000008</v>
          </cell>
          <cell r="E542">
            <v>71.995000000000005</v>
          </cell>
          <cell r="F542">
            <v>73.304000000000016</v>
          </cell>
          <cell r="G542">
            <v>71.995000000000005</v>
          </cell>
          <cell r="H542">
            <v>75.267499999999998</v>
          </cell>
          <cell r="I542">
            <v>85.085000000000008</v>
          </cell>
          <cell r="J542">
            <v>55.6325</v>
          </cell>
          <cell r="K542">
            <v>54.541666666666671</v>
          </cell>
          <cell r="L542">
            <v>57.268750000000004</v>
          </cell>
          <cell r="M542">
            <v>46.360416666666673</v>
          </cell>
        </row>
        <row r="543">
          <cell r="A543" t="str">
            <v>Короб Strong Window White 300*300*200 мм (10 шт./кор.)</v>
          </cell>
          <cell r="B543">
            <v>60.59</v>
          </cell>
          <cell r="C543">
            <v>63.619500000000009</v>
          </cell>
          <cell r="D543">
            <v>64.831300000000013</v>
          </cell>
          <cell r="E543">
            <v>66.649000000000015</v>
          </cell>
          <cell r="F543">
            <v>67.860800000000012</v>
          </cell>
          <cell r="G543">
            <v>66.649000000000015</v>
          </cell>
          <cell r="H543">
            <v>69.6785</v>
          </cell>
          <cell r="I543">
            <v>78.76700000000001</v>
          </cell>
          <cell r="J543">
            <v>51.5015</v>
          </cell>
          <cell r="K543">
            <v>50.491666666666674</v>
          </cell>
          <cell r="L543">
            <v>53.016250000000014</v>
          </cell>
          <cell r="M543">
            <v>42.91791666666667</v>
          </cell>
        </row>
        <row r="544">
          <cell r="A544" t="str">
            <v>Короб Strong Window White 300*300*200 мм (30 шт./кор.)</v>
          </cell>
          <cell r="B544">
            <v>60.59</v>
          </cell>
          <cell r="C544">
            <v>63.619500000000009</v>
          </cell>
          <cell r="D544">
            <v>64.831300000000013</v>
          </cell>
          <cell r="E544">
            <v>66.649000000000015</v>
          </cell>
          <cell r="F544">
            <v>67.860800000000012</v>
          </cell>
          <cell r="G544">
            <v>66.649000000000015</v>
          </cell>
          <cell r="H544">
            <v>69.6785</v>
          </cell>
          <cell r="I544">
            <v>78.76700000000001</v>
          </cell>
          <cell r="J544">
            <v>51.5015</v>
          </cell>
          <cell r="K544">
            <v>50.491666666666674</v>
          </cell>
          <cell r="L544">
            <v>53.016250000000014</v>
          </cell>
          <cell r="M544">
            <v>42.91791666666667</v>
          </cell>
        </row>
        <row r="545">
          <cell r="A545" t="str">
            <v>Короб Strong Window White 300*300*300 мм (10 шт./кор.)</v>
          </cell>
          <cell r="B545">
            <v>70.38</v>
          </cell>
          <cell r="C545">
            <v>73.899000000000001</v>
          </cell>
          <cell r="D545">
            <v>75.306600000000003</v>
          </cell>
          <cell r="E545">
            <v>77.418000000000006</v>
          </cell>
          <cell r="F545">
            <v>78.825600000000009</v>
          </cell>
          <cell r="G545">
            <v>77.418000000000006</v>
          </cell>
          <cell r="H545">
            <v>80.936999999999983</v>
          </cell>
          <cell r="I545">
            <v>91.494</v>
          </cell>
          <cell r="J545">
            <v>59.822999999999993</v>
          </cell>
          <cell r="K545">
            <v>58.65</v>
          </cell>
          <cell r="L545">
            <v>61.582500000000003</v>
          </cell>
          <cell r="M545">
            <v>49.852499999999999</v>
          </cell>
        </row>
        <row r="546">
          <cell r="A546" t="str">
            <v>Короб Strong Window White 300*300*300 мм (20 шт./кор.)</v>
          </cell>
          <cell r="B546">
            <v>70.38</v>
          </cell>
          <cell r="C546">
            <v>73.899000000000001</v>
          </cell>
          <cell r="D546">
            <v>75.306600000000003</v>
          </cell>
          <cell r="E546">
            <v>77.418000000000006</v>
          </cell>
          <cell r="F546">
            <v>78.825600000000009</v>
          </cell>
          <cell r="G546">
            <v>77.418000000000006</v>
          </cell>
          <cell r="H546">
            <v>80.936999999999983</v>
          </cell>
          <cell r="I546">
            <v>91.494</v>
          </cell>
          <cell r="J546">
            <v>59.822999999999993</v>
          </cell>
          <cell r="K546">
            <v>58.65</v>
          </cell>
          <cell r="L546">
            <v>61.582500000000003</v>
          </cell>
          <cell r="M546">
            <v>49.852499999999999</v>
          </cell>
        </row>
        <row r="547">
          <cell r="A547" t="str">
            <v>Короб для тортов с окном 200х120х60 мм (250шт/кор)</v>
          </cell>
          <cell r="B547">
            <v>9.6</v>
          </cell>
          <cell r="C547">
            <v>10.08</v>
          </cell>
          <cell r="D547">
            <v>10.272</v>
          </cell>
          <cell r="E547">
            <v>10.56</v>
          </cell>
          <cell r="F547">
            <v>10.752000000000001</v>
          </cell>
          <cell r="G547">
            <v>10.56</v>
          </cell>
          <cell r="H547">
            <v>11.04</v>
          </cell>
          <cell r="I547">
            <v>12.48</v>
          </cell>
          <cell r="J547">
            <v>8.16</v>
          </cell>
          <cell r="K547">
            <v>8</v>
          </cell>
          <cell r="L547">
            <v>8.4</v>
          </cell>
          <cell r="M547">
            <v>6.8</v>
          </cell>
        </row>
        <row r="548">
          <cell r="A548" t="str">
            <v>Короб с ручками ForGenika CARRY GO White 240*240*200 мм LP (50 шт./кор.)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A549" t="str">
            <v>Короб с ручками ForGenika CARRY GO White 260*260*200 мм LP (50 шт./кор.)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</row>
        <row r="550">
          <cell r="A550" t="str">
            <v>Коробка под торт BOCCONTO картон</v>
          </cell>
          <cell r="B550">
            <v>51</v>
          </cell>
          <cell r="C550">
            <v>53.550000000000004</v>
          </cell>
          <cell r="D550">
            <v>54.57</v>
          </cell>
          <cell r="E550">
            <v>56.1</v>
          </cell>
          <cell r="F550">
            <v>57.120000000000005</v>
          </cell>
          <cell r="G550">
            <v>56.1</v>
          </cell>
          <cell r="H550">
            <v>58.65</v>
          </cell>
          <cell r="I550">
            <v>66.3</v>
          </cell>
          <cell r="J550">
            <v>43.35</v>
          </cell>
          <cell r="K550">
            <v>42.5</v>
          </cell>
          <cell r="L550">
            <v>44.625</v>
          </cell>
          <cell r="M550">
            <v>36.125</v>
          </cell>
        </row>
        <row r="551">
          <cell r="A551" t="str">
            <v>Креманка «КД-117» (1000 шт/кор.)</v>
          </cell>
          <cell r="B551">
            <v>3.39</v>
          </cell>
          <cell r="C551">
            <v>3.5595000000000003</v>
          </cell>
          <cell r="D551">
            <v>3.6273000000000004</v>
          </cell>
          <cell r="E551">
            <v>3.7290000000000005</v>
          </cell>
          <cell r="F551">
            <v>3.7968000000000006</v>
          </cell>
          <cell r="G551">
            <v>3.7290000000000005</v>
          </cell>
          <cell r="H551">
            <v>3.8984999999999999</v>
          </cell>
          <cell r="I551">
            <v>4.407</v>
          </cell>
          <cell r="J551">
            <v>2.8815</v>
          </cell>
          <cell r="K551">
            <v>2.8250000000000002</v>
          </cell>
          <cell r="L551">
            <v>2.9662500000000005</v>
          </cell>
          <cell r="M551">
            <v>2.4012500000000001</v>
          </cell>
        </row>
        <row r="552">
          <cell r="A552" t="str">
            <v>Креманка «КД-117» ЧЕРНАЯ (1000 шт/кор.)</v>
          </cell>
          <cell r="B552">
            <v>3.6</v>
          </cell>
          <cell r="C552">
            <v>3.7800000000000002</v>
          </cell>
          <cell r="D552">
            <v>3.8520000000000003</v>
          </cell>
          <cell r="E552">
            <v>3.9600000000000004</v>
          </cell>
          <cell r="F552">
            <v>4.0320000000000009</v>
          </cell>
          <cell r="G552">
            <v>3.9600000000000004</v>
          </cell>
          <cell r="H552">
            <v>4.1399999999999997</v>
          </cell>
          <cell r="I552">
            <v>4.6800000000000006</v>
          </cell>
          <cell r="J552">
            <v>3.06</v>
          </cell>
          <cell r="K552">
            <v>3</v>
          </cell>
          <cell r="L552">
            <v>3.1500000000000004</v>
          </cell>
          <cell r="M552">
            <v>2.5499999999999998</v>
          </cell>
        </row>
        <row r="553">
          <cell r="A553" t="str">
            <v>Креманка «Коническая» (500 шт/кор. )</v>
          </cell>
          <cell r="B553">
            <v>16.05</v>
          </cell>
          <cell r="C553">
            <v>16.852500000000003</v>
          </cell>
          <cell r="D553">
            <v>17.173500000000001</v>
          </cell>
          <cell r="E553">
            <v>17.655000000000001</v>
          </cell>
          <cell r="F553">
            <v>17.976000000000003</v>
          </cell>
          <cell r="G553">
            <v>17.655000000000001</v>
          </cell>
          <cell r="H553">
            <v>18.4575</v>
          </cell>
          <cell r="I553">
            <v>20.865000000000002</v>
          </cell>
          <cell r="J553">
            <v>13.6425</v>
          </cell>
          <cell r="K553">
            <v>13.375000000000002</v>
          </cell>
          <cell r="L553">
            <v>14.043750000000003</v>
          </cell>
          <cell r="M553">
            <v>11.36875</v>
          </cell>
        </row>
        <row r="554">
          <cell r="A554" t="str">
            <v>Креманка «Круглая» ( 120шт/кор. )</v>
          </cell>
          <cell r="B554">
            <v>13.11</v>
          </cell>
          <cell r="C554">
            <v>13.765499999999999</v>
          </cell>
          <cell r="D554">
            <v>14.027699999999999</v>
          </cell>
          <cell r="E554">
            <v>14.421000000000001</v>
          </cell>
          <cell r="F554">
            <v>14.683200000000001</v>
          </cell>
          <cell r="G554">
            <v>14.421000000000001</v>
          </cell>
          <cell r="H554">
            <v>15.076499999999998</v>
          </cell>
          <cell r="I554">
            <v>17.042999999999999</v>
          </cell>
          <cell r="J554">
            <v>11.1435</v>
          </cell>
          <cell r="K554">
            <v>10.925000000000001</v>
          </cell>
          <cell r="L554">
            <v>11.471250000000001</v>
          </cell>
          <cell r="M554">
            <v>9.2862500000000008</v>
          </cell>
        </row>
        <row r="555">
          <cell r="A555" t="str">
            <v>Креманка «Средняя пагода» (240 шт/кор. )</v>
          </cell>
          <cell r="B555">
            <v>18.309999999999999</v>
          </cell>
          <cell r="C555">
            <v>19.2255</v>
          </cell>
          <cell r="D555">
            <v>19.591699999999999</v>
          </cell>
          <cell r="E555">
            <v>20.141000000000002</v>
          </cell>
          <cell r="F555">
            <v>20.507200000000001</v>
          </cell>
          <cell r="G555">
            <v>20.141000000000002</v>
          </cell>
          <cell r="H555">
            <v>21.056499999999996</v>
          </cell>
          <cell r="I555">
            <v>23.803000000000001</v>
          </cell>
          <cell r="J555">
            <v>15.563499999999998</v>
          </cell>
          <cell r="K555">
            <v>15.258333333333333</v>
          </cell>
          <cell r="L555">
            <v>16.021249999999998</v>
          </cell>
          <cell r="M555">
            <v>12.969583333333333</v>
          </cell>
        </row>
        <row r="556">
          <cell r="A556" t="str">
            <v>Креманка пластиковая BUCKET Clear 200 мл V (20 шт./уп., 120 шт./кор.)</v>
          </cell>
          <cell r="B556">
            <v>13.11</v>
          </cell>
          <cell r="C556">
            <v>13.765499999999999</v>
          </cell>
          <cell r="D556">
            <v>14.027699999999999</v>
          </cell>
          <cell r="E556">
            <v>14.421000000000001</v>
          </cell>
          <cell r="F556">
            <v>14.683200000000001</v>
          </cell>
          <cell r="G556">
            <v>14.421000000000001</v>
          </cell>
          <cell r="H556">
            <v>15.076499999999998</v>
          </cell>
          <cell r="I556">
            <v>17.042999999999999</v>
          </cell>
          <cell r="J556">
            <v>11.1435</v>
          </cell>
          <cell r="K556">
            <v>10.925000000000001</v>
          </cell>
          <cell r="L556">
            <v>11.471250000000001</v>
          </cell>
          <cell r="M556">
            <v>9.2862500000000008</v>
          </cell>
        </row>
        <row r="557">
          <cell r="A557" t="str">
            <v>Креманка пластиковая CONE Clear 150 мл V (10 шт./уп., 500 шт./кор.)</v>
          </cell>
          <cell r="B557">
            <v>16.05</v>
          </cell>
          <cell r="C557">
            <v>16.852500000000003</v>
          </cell>
          <cell r="D557">
            <v>17.173500000000001</v>
          </cell>
          <cell r="E557">
            <v>17.655000000000001</v>
          </cell>
          <cell r="F557">
            <v>17.976000000000003</v>
          </cell>
          <cell r="G557">
            <v>17.655000000000001</v>
          </cell>
          <cell r="H557">
            <v>18.4575</v>
          </cell>
          <cell r="I557">
            <v>20.865000000000002</v>
          </cell>
          <cell r="J557">
            <v>13.6425</v>
          </cell>
          <cell r="K557">
            <v>13.375000000000002</v>
          </cell>
          <cell r="L557">
            <v>14.043750000000003</v>
          </cell>
          <cell r="M557">
            <v>11.36875</v>
          </cell>
        </row>
        <row r="558">
          <cell r="A558" t="str">
            <v>Креманка пластиковая Crystal Clear 200 мл (50 шт./уп., 1000 шт./кор.)</v>
          </cell>
          <cell r="B558">
            <v>7.45</v>
          </cell>
          <cell r="C558">
            <v>7.8225000000000007</v>
          </cell>
          <cell r="D558">
            <v>7.9715000000000007</v>
          </cell>
          <cell r="E558">
            <v>8.1950000000000003</v>
          </cell>
          <cell r="F558">
            <v>8.3440000000000012</v>
          </cell>
          <cell r="G558">
            <v>8.1950000000000003</v>
          </cell>
          <cell r="H558">
            <v>8.567499999999999</v>
          </cell>
          <cell r="I558">
            <v>9.6850000000000005</v>
          </cell>
          <cell r="J558">
            <v>6.3324999999999996</v>
          </cell>
          <cell r="K558">
            <v>6.2083333333333339</v>
          </cell>
          <cell r="L558">
            <v>6.5187500000000007</v>
          </cell>
          <cell r="M558">
            <v>5.2770833333333336</v>
          </cell>
        </row>
        <row r="559">
          <cell r="A559" t="str">
            <v>Креманка пластиковая CRYSTAL Clear 200 мл V (50 шт./уп., 1000 шт./кор.)</v>
          </cell>
          <cell r="B559">
            <v>7.45</v>
          </cell>
          <cell r="C559">
            <v>7.8225000000000007</v>
          </cell>
          <cell r="D559">
            <v>7.9715000000000007</v>
          </cell>
          <cell r="E559">
            <v>8.1950000000000003</v>
          </cell>
          <cell r="F559">
            <v>8.3440000000000012</v>
          </cell>
          <cell r="G559">
            <v>8.1950000000000003</v>
          </cell>
          <cell r="H559">
            <v>8.567499999999999</v>
          </cell>
          <cell r="I559">
            <v>9.6850000000000005</v>
          </cell>
          <cell r="J559">
            <v>6.3324999999999996</v>
          </cell>
          <cell r="K559">
            <v>6.2083333333333339</v>
          </cell>
          <cell r="L559">
            <v>6.5187500000000007</v>
          </cell>
          <cell r="M559">
            <v>5.2770833333333336</v>
          </cell>
        </row>
        <row r="560">
          <cell r="A560" t="str">
            <v>Креманка пластиковая PAGODA Clear 200 мл V (12 шт./уп., 240 шт./кор.)</v>
          </cell>
          <cell r="B560">
            <v>18.309999999999999</v>
          </cell>
          <cell r="C560">
            <v>19.2255</v>
          </cell>
          <cell r="D560">
            <v>19.591699999999999</v>
          </cell>
          <cell r="E560">
            <v>20.141000000000002</v>
          </cell>
          <cell r="F560">
            <v>20.507200000000001</v>
          </cell>
          <cell r="G560">
            <v>20.141000000000002</v>
          </cell>
          <cell r="H560">
            <v>21.056499999999996</v>
          </cell>
          <cell r="I560">
            <v>23.803000000000001</v>
          </cell>
          <cell r="J560">
            <v>15.563499999999998</v>
          </cell>
          <cell r="K560">
            <v>15.258333333333333</v>
          </cell>
          <cell r="L560">
            <v>16.021249999999998</v>
          </cell>
          <cell r="M560">
            <v>12.969583333333333</v>
          </cell>
        </row>
        <row r="561">
          <cell r="A561" t="str">
            <v>Креманка пластиковая WAVE Clear 95 мл V (25 шт./уп., 500 шт./кор.)</v>
          </cell>
          <cell r="B561">
            <v>12.52</v>
          </cell>
          <cell r="C561">
            <v>13.146000000000001</v>
          </cell>
          <cell r="D561">
            <v>13.3964</v>
          </cell>
          <cell r="E561">
            <v>13.772</v>
          </cell>
          <cell r="F561">
            <v>14.022400000000001</v>
          </cell>
          <cell r="G561">
            <v>13.772</v>
          </cell>
          <cell r="H561">
            <v>14.397999999999998</v>
          </cell>
          <cell r="I561">
            <v>16.276</v>
          </cell>
          <cell r="J561">
            <v>10.641999999999999</v>
          </cell>
          <cell r="K561">
            <v>10.433333333333334</v>
          </cell>
          <cell r="L561">
            <v>10.955</v>
          </cell>
          <cell r="M561">
            <v>8.8683333333333341</v>
          </cell>
        </row>
        <row r="562">
          <cell r="A562" t="str">
            <v>Крышка к креманке «КД-117» (1000 шт/кор. )</v>
          </cell>
          <cell r="B562">
            <v>2.69</v>
          </cell>
          <cell r="C562">
            <v>2.8245</v>
          </cell>
          <cell r="D562">
            <v>2.8783000000000003</v>
          </cell>
          <cell r="E562">
            <v>2.9590000000000001</v>
          </cell>
          <cell r="F562">
            <v>3.0128000000000004</v>
          </cell>
          <cell r="G562">
            <v>2.9590000000000001</v>
          </cell>
          <cell r="H562">
            <v>3.0934999999999997</v>
          </cell>
          <cell r="I562">
            <v>3.4969999999999999</v>
          </cell>
          <cell r="J562">
            <v>2.2864999999999998</v>
          </cell>
          <cell r="K562">
            <v>2.2416666666666667</v>
          </cell>
          <cell r="L562">
            <v>2.3537500000000002</v>
          </cell>
          <cell r="M562">
            <v>1.9054166666666665</v>
          </cell>
        </row>
        <row r="563">
          <cell r="A563" t="str">
            <v>Крышка к креманке «Средняя пагода» ( 240 шт/кор. )</v>
          </cell>
          <cell r="B563">
            <v>11.26</v>
          </cell>
          <cell r="C563">
            <v>11.823</v>
          </cell>
          <cell r="D563">
            <v>12.048200000000001</v>
          </cell>
          <cell r="E563">
            <v>12.386000000000001</v>
          </cell>
          <cell r="F563">
            <v>12.6112</v>
          </cell>
          <cell r="G563">
            <v>12.386000000000001</v>
          </cell>
          <cell r="H563">
            <v>12.948999999999998</v>
          </cell>
          <cell r="I563">
            <v>14.638</v>
          </cell>
          <cell r="J563">
            <v>9.5709999999999997</v>
          </cell>
          <cell r="K563">
            <v>9.3833333333333329</v>
          </cell>
          <cell r="L563">
            <v>9.8524999999999991</v>
          </cell>
          <cell r="M563">
            <v>7.9758333333333331</v>
          </cell>
        </row>
        <row r="564">
          <cell r="A564" t="str">
            <v>Крышка к пластиковой креманке PAGODA COVER Clear V (12 шт./уп., 240 шт./кор.)</v>
          </cell>
          <cell r="B564">
            <v>11.26</v>
          </cell>
          <cell r="C564">
            <v>11.823</v>
          </cell>
          <cell r="D564">
            <v>12.048200000000001</v>
          </cell>
          <cell r="E564">
            <v>12.386000000000001</v>
          </cell>
          <cell r="F564">
            <v>12.6112</v>
          </cell>
          <cell r="G564">
            <v>12.386000000000001</v>
          </cell>
          <cell r="H564">
            <v>12.948999999999998</v>
          </cell>
          <cell r="I564">
            <v>14.638</v>
          </cell>
          <cell r="J564">
            <v>9.5709999999999997</v>
          </cell>
          <cell r="K564">
            <v>9.3833333333333329</v>
          </cell>
          <cell r="L564">
            <v>9.8524999999999991</v>
          </cell>
          <cell r="M564">
            <v>7.9758333333333331</v>
          </cell>
        </row>
        <row r="565">
          <cell r="A565" t="str">
            <v>Крышка к пластиковой креманке RAMEKIN COVER Clear KN (48 шт./уп., 1920 шт./кор.)</v>
          </cell>
          <cell r="B565">
            <v>2.69</v>
          </cell>
          <cell r="C565">
            <v>2.8245</v>
          </cell>
          <cell r="D565">
            <v>2.8783000000000003</v>
          </cell>
          <cell r="E565">
            <v>2.9590000000000001</v>
          </cell>
          <cell r="F565">
            <v>3.0128000000000004</v>
          </cell>
          <cell r="G565">
            <v>2.9590000000000001</v>
          </cell>
          <cell r="H565">
            <v>3.0934999999999997</v>
          </cell>
          <cell r="I565">
            <v>3.4969999999999999</v>
          </cell>
          <cell r="J565">
            <v>2.2864999999999998</v>
          </cell>
          <cell r="K565">
            <v>2.2416666666666667</v>
          </cell>
          <cell r="L565">
            <v>2.3537500000000002</v>
          </cell>
          <cell r="M565">
            <v>1.9054166666666665</v>
          </cell>
        </row>
        <row r="566">
          <cell r="A566" t="str">
            <v>Лента атласная 20 мм, намотка 200 метров (тёмно-зеленая) с печатью "Перекресток"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</row>
        <row r="567">
          <cell r="A567" t="str">
            <v>Лента атласная в ролике ATLAS 3002 Сливочный 12 мм*32,9 м UL (12 рул./уп.)</v>
          </cell>
          <cell r="B567">
            <v>72.290000000000006</v>
          </cell>
          <cell r="C567">
            <v>75.904500000000013</v>
          </cell>
          <cell r="D567">
            <v>77.350300000000004</v>
          </cell>
          <cell r="E567">
            <v>79.51900000000002</v>
          </cell>
          <cell r="F567">
            <v>80.964800000000011</v>
          </cell>
          <cell r="G567">
            <v>79.51900000000002</v>
          </cell>
          <cell r="H567">
            <v>83.133499999999998</v>
          </cell>
          <cell r="I567">
            <v>93.977000000000018</v>
          </cell>
          <cell r="J567">
            <v>61.4465</v>
          </cell>
          <cell r="K567">
            <v>60.241666666666674</v>
          </cell>
          <cell r="L567">
            <v>63.253750000000011</v>
          </cell>
          <cell r="M567">
            <v>51.205416666666672</v>
          </cell>
        </row>
        <row r="568">
          <cell r="A568" t="str">
            <v>Лента атласная в ролике ATLAS 3004 Сливочный 12 мм*32,9 м UL (12 рул./уп.)</v>
          </cell>
          <cell r="B568">
            <v>72.290000000000006</v>
          </cell>
          <cell r="C568">
            <v>75.904500000000013</v>
          </cell>
          <cell r="D568">
            <v>77.350300000000004</v>
          </cell>
          <cell r="E568">
            <v>79.51900000000002</v>
          </cell>
          <cell r="F568">
            <v>80.964800000000011</v>
          </cell>
          <cell r="G568">
            <v>79.51900000000002</v>
          </cell>
          <cell r="H568">
            <v>83.133499999999998</v>
          </cell>
          <cell r="I568">
            <v>93.977000000000018</v>
          </cell>
          <cell r="J568">
            <v>61.4465</v>
          </cell>
          <cell r="K568">
            <v>60.241666666666674</v>
          </cell>
          <cell r="L568">
            <v>63.253750000000011</v>
          </cell>
          <cell r="M568">
            <v>51.205416666666672</v>
          </cell>
        </row>
        <row r="569">
          <cell r="A569" t="str">
            <v>Лента атласная в ролике ATLAS 3013 Желтый 12 мм*32,9 м UL (12 рул./уп.)</v>
          </cell>
          <cell r="B569">
            <v>72.290000000000006</v>
          </cell>
          <cell r="C569">
            <v>75.904500000000013</v>
          </cell>
          <cell r="D569">
            <v>77.350300000000004</v>
          </cell>
          <cell r="E569">
            <v>79.51900000000002</v>
          </cell>
          <cell r="F569">
            <v>80.964800000000011</v>
          </cell>
          <cell r="G569">
            <v>79.51900000000002</v>
          </cell>
          <cell r="H569">
            <v>83.133499999999998</v>
          </cell>
          <cell r="I569">
            <v>93.977000000000018</v>
          </cell>
          <cell r="J569">
            <v>61.4465</v>
          </cell>
          <cell r="K569">
            <v>60.241666666666674</v>
          </cell>
          <cell r="L569">
            <v>63.253750000000011</v>
          </cell>
          <cell r="M569">
            <v>51.205416666666672</v>
          </cell>
        </row>
        <row r="570">
          <cell r="A570" t="str">
            <v>Лента атласная в ролике ATLAS 3017 Оранжевый 12 мм*32,9 м UL (12 рул./уп.)</v>
          </cell>
          <cell r="B570">
            <v>72.290000000000006</v>
          </cell>
          <cell r="C570">
            <v>75.904500000000013</v>
          </cell>
          <cell r="D570">
            <v>77.350300000000004</v>
          </cell>
          <cell r="E570">
            <v>79.51900000000002</v>
          </cell>
          <cell r="F570">
            <v>80.964800000000011</v>
          </cell>
          <cell r="G570">
            <v>79.51900000000002</v>
          </cell>
          <cell r="H570">
            <v>83.133499999999998</v>
          </cell>
          <cell r="I570">
            <v>93.977000000000018</v>
          </cell>
          <cell r="J570">
            <v>61.4465</v>
          </cell>
          <cell r="K570">
            <v>60.241666666666674</v>
          </cell>
          <cell r="L570">
            <v>63.253750000000011</v>
          </cell>
          <cell r="M570">
            <v>51.205416666666672</v>
          </cell>
        </row>
        <row r="571">
          <cell r="A571" t="str">
            <v>Лента атласная в ролике ATLAS 3020 Оранжевый 12 мм*32,9 м UL (12 рул./уп.)</v>
          </cell>
          <cell r="B571">
            <v>72.290000000000006</v>
          </cell>
          <cell r="C571">
            <v>75.904500000000013</v>
          </cell>
          <cell r="D571">
            <v>77.350300000000004</v>
          </cell>
          <cell r="E571">
            <v>79.51900000000002</v>
          </cell>
          <cell r="F571">
            <v>80.964800000000011</v>
          </cell>
          <cell r="G571">
            <v>79.51900000000002</v>
          </cell>
          <cell r="H571">
            <v>83.133499999999998</v>
          </cell>
          <cell r="I571">
            <v>93.977000000000018</v>
          </cell>
          <cell r="J571">
            <v>61.4465</v>
          </cell>
          <cell r="K571">
            <v>60.241666666666674</v>
          </cell>
          <cell r="L571">
            <v>63.253750000000011</v>
          </cell>
          <cell r="M571">
            <v>51.205416666666672</v>
          </cell>
        </row>
        <row r="572">
          <cell r="A572" t="str">
            <v>Лента атласная в ролике ATLAS 3021 Бежевый 12 мм*32,9 м UL (12 рул./уп.)</v>
          </cell>
          <cell r="B572">
            <v>72.290000000000006</v>
          </cell>
          <cell r="C572">
            <v>75.904500000000013</v>
          </cell>
          <cell r="D572">
            <v>77.350300000000004</v>
          </cell>
          <cell r="E572">
            <v>79.51900000000002</v>
          </cell>
          <cell r="F572">
            <v>80.964800000000011</v>
          </cell>
          <cell r="G572">
            <v>79.51900000000002</v>
          </cell>
          <cell r="H572">
            <v>83.133499999999998</v>
          </cell>
          <cell r="I572">
            <v>93.977000000000018</v>
          </cell>
          <cell r="J572">
            <v>61.4465</v>
          </cell>
          <cell r="K572">
            <v>60.241666666666674</v>
          </cell>
          <cell r="L572">
            <v>63.253750000000011</v>
          </cell>
          <cell r="M572">
            <v>51.205416666666672</v>
          </cell>
        </row>
        <row r="573">
          <cell r="A573" t="str">
            <v>Лента атласная в ролике ATLAS 3033 Салатовый 12 мм*32,9 м UL (12 рул./уп.)</v>
          </cell>
          <cell r="B573">
            <v>72.290000000000006</v>
          </cell>
          <cell r="C573">
            <v>75.904500000000013</v>
          </cell>
          <cell r="D573">
            <v>77.350300000000004</v>
          </cell>
          <cell r="E573">
            <v>79.51900000000002</v>
          </cell>
          <cell r="F573">
            <v>80.964800000000011</v>
          </cell>
          <cell r="G573">
            <v>79.51900000000002</v>
          </cell>
          <cell r="H573">
            <v>83.133499999999998</v>
          </cell>
          <cell r="I573">
            <v>93.977000000000018</v>
          </cell>
          <cell r="J573">
            <v>61.4465</v>
          </cell>
          <cell r="K573">
            <v>60.241666666666674</v>
          </cell>
          <cell r="L573">
            <v>63.253750000000011</v>
          </cell>
          <cell r="M573">
            <v>51.205416666666672</v>
          </cell>
        </row>
        <row r="574">
          <cell r="A574" t="str">
            <v>Лента атласная в ролике ATLAS 3042 Зеленый 12 мм*32,9 м UL (12 рул./уп.)</v>
          </cell>
          <cell r="B574">
            <v>72.290000000000006</v>
          </cell>
          <cell r="C574">
            <v>75.904500000000013</v>
          </cell>
          <cell r="D574">
            <v>77.350300000000004</v>
          </cell>
          <cell r="E574">
            <v>79.51900000000002</v>
          </cell>
          <cell r="F574">
            <v>80.964800000000011</v>
          </cell>
          <cell r="G574">
            <v>79.51900000000002</v>
          </cell>
          <cell r="H574">
            <v>83.133499999999998</v>
          </cell>
          <cell r="I574">
            <v>93.977000000000018</v>
          </cell>
          <cell r="J574">
            <v>61.4465</v>
          </cell>
          <cell r="K574">
            <v>60.241666666666674</v>
          </cell>
          <cell r="L574">
            <v>63.253750000000011</v>
          </cell>
          <cell r="M574">
            <v>51.205416666666672</v>
          </cell>
        </row>
        <row r="575">
          <cell r="A575" t="str">
            <v>Лента атласная в ролике ATLAS 3052 Розовый 12 мм*32,9 м UL (12 рул./уп.)</v>
          </cell>
          <cell r="B575">
            <v>72.290000000000006</v>
          </cell>
          <cell r="C575">
            <v>75.904500000000013</v>
          </cell>
          <cell r="D575">
            <v>77.350300000000004</v>
          </cell>
          <cell r="E575">
            <v>79.51900000000002</v>
          </cell>
          <cell r="F575">
            <v>80.964800000000011</v>
          </cell>
          <cell r="G575">
            <v>79.51900000000002</v>
          </cell>
          <cell r="H575">
            <v>83.133499999999998</v>
          </cell>
          <cell r="I575">
            <v>93.977000000000018</v>
          </cell>
          <cell r="J575">
            <v>61.4465</v>
          </cell>
          <cell r="K575">
            <v>60.241666666666674</v>
          </cell>
          <cell r="L575">
            <v>63.253750000000011</v>
          </cell>
          <cell r="M575">
            <v>51.205416666666672</v>
          </cell>
        </row>
        <row r="576">
          <cell r="A576" t="str">
            <v>Лента атласная в ролике ATLAS 3055 Розовый 12 мм*32,9 м UL (12 рул./уп.)</v>
          </cell>
          <cell r="B576">
            <v>72.290000000000006</v>
          </cell>
          <cell r="C576">
            <v>75.904500000000013</v>
          </cell>
          <cell r="D576">
            <v>77.350300000000004</v>
          </cell>
          <cell r="E576">
            <v>79.51900000000002</v>
          </cell>
          <cell r="F576">
            <v>80.964800000000011</v>
          </cell>
          <cell r="G576">
            <v>79.51900000000002</v>
          </cell>
          <cell r="H576">
            <v>83.133499999999998</v>
          </cell>
          <cell r="I576">
            <v>93.977000000000018</v>
          </cell>
          <cell r="J576">
            <v>61.4465</v>
          </cell>
          <cell r="K576">
            <v>60.241666666666674</v>
          </cell>
          <cell r="L576">
            <v>63.253750000000011</v>
          </cell>
          <cell r="M576">
            <v>51.205416666666672</v>
          </cell>
        </row>
        <row r="577">
          <cell r="A577" t="str">
            <v>Лента атласная в ролике ATLAS 3056 Розовый 12 мм*32,9 м UL (12 рул./уп.)</v>
          </cell>
          <cell r="B577">
            <v>72.290000000000006</v>
          </cell>
          <cell r="C577">
            <v>75.904500000000013</v>
          </cell>
          <cell r="D577">
            <v>77.350300000000004</v>
          </cell>
          <cell r="E577">
            <v>79.51900000000002</v>
          </cell>
          <cell r="F577">
            <v>80.964800000000011</v>
          </cell>
          <cell r="G577">
            <v>79.51900000000002</v>
          </cell>
          <cell r="H577">
            <v>83.133499999999998</v>
          </cell>
          <cell r="I577">
            <v>93.977000000000018</v>
          </cell>
          <cell r="J577">
            <v>61.4465</v>
          </cell>
          <cell r="K577">
            <v>60.241666666666674</v>
          </cell>
          <cell r="L577">
            <v>63.253750000000011</v>
          </cell>
          <cell r="M577">
            <v>51.205416666666672</v>
          </cell>
        </row>
        <row r="578">
          <cell r="A578" t="str">
            <v>Лента атласная в ролике ATLAS 3088 Vinous 12 мм*32,9 м UL (12 рул./уп.)</v>
          </cell>
          <cell r="B578">
            <v>72.290000000000006</v>
          </cell>
          <cell r="C578">
            <v>75.904500000000013</v>
          </cell>
          <cell r="D578">
            <v>77.350300000000004</v>
          </cell>
          <cell r="E578">
            <v>79.51900000000002</v>
          </cell>
          <cell r="F578">
            <v>80.964800000000011</v>
          </cell>
          <cell r="G578">
            <v>79.51900000000002</v>
          </cell>
          <cell r="H578">
            <v>83.133499999999998</v>
          </cell>
          <cell r="I578">
            <v>93.977000000000018</v>
          </cell>
          <cell r="J578">
            <v>61.4465</v>
          </cell>
          <cell r="K578">
            <v>60.241666666666674</v>
          </cell>
          <cell r="L578">
            <v>63.253750000000011</v>
          </cell>
          <cell r="M578">
            <v>51.205416666666672</v>
          </cell>
        </row>
        <row r="579">
          <cell r="A579" t="str">
            <v>Лента атласная в ролике ATLAS 3088 Бордовый 12 мм*32,9 м UL (12 рул./уп.)</v>
          </cell>
          <cell r="B579">
            <v>72.290000000000006</v>
          </cell>
          <cell r="C579">
            <v>75.904500000000013</v>
          </cell>
          <cell r="D579">
            <v>77.350300000000004</v>
          </cell>
          <cell r="E579">
            <v>79.51900000000002</v>
          </cell>
          <cell r="F579">
            <v>80.964800000000011</v>
          </cell>
          <cell r="G579">
            <v>79.51900000000002</v>
          </cell>
          <cell r="H579">
            <v>83.133499999999998</v>
          </cell>
          <cell r="I579">
            <v>93.977000000000018</v>
          </cell>
          <cell r="J579">
            <v>61.4465</v>
          </cell>
          <cell r="K579">
            <v>60.241666666666674</v>
          </cell>
          <cell r="L579">
            <v>63.253750000000011</v>
          </cell>
          <cell r="M579">
            <v>51.205416666666672</v>
          </cell>
        </row>
        <row r="580">
          <cell r="A580" t="str">
            <v>Лента атласная в ролике ATLAS 3090 Бордовый 12 мм*32,9 м UL (12 рул./уп.)</v>
          </cell>
          <cell r="B580">
            <v>72.290000000000006</v>
          </cell>
          <cell r="C580">
            <v>75.904500000000013</v>
          </cell>
          <cell r="D580">
            <v>77.350300000000004</v>
          </cell>
          <cell r="E580">
            <v>79.51900000000002</v>
          </cell>
          <cell r="F580">
            <v>80.964800000000011</v>
          </cell>
          <cell r="G580">
            <v>79.51900000000002</v>
          </cell>
          <cell r="H580">
            <v>83.133499999999998</v>
          </cell>
          <cell r="I580">
            <v>93.977000000000018</v>
          </cell>
          <cell r="J580">
            <v>61.4465</v>
          </cell>
          <cell r="K580">
            <v>60.241666666666674</v>
          </cell>
          <cell r="L580">
            <v>63.253750000000011</v>
          </cell>
          <cell r="M580">
            <v>51.205416666666672</v>
          </cell>
        </row>
        <row r="581">
          <cell r="A581" t="str">
            <v>Лента атласная в ролике ATLAS 3095 Красный 12 мм*32,9 м UL (12 рул./уп.)</v>
          </cell>
          <cell r="B581">
            <v>72.290000000000006</v>
          </cell>
          <cell r="C581">
            <v>75.904500000000013</v>
          </cell>
          <cell r="D581">
            <v>77.350300000000004</v>
          </cell>
          <cell r="E581">
            <v>79.51900000000002</v>
          </cell>
          <cell r="F581">
            <v>80.964800000000011</v>
          </cell>
          <cell r="G581">
            <v>79.51900000000002</v>
          </cell>
          <cell r="H581">
            <v>83.133499999999998</v>
          </cell>
          <cell r="I581">
            <v>93.977000000000018</v>
          </cell>
          <cell r="J581">
            <v>61.4465</v>
          </cell>
          <cell r="K581">
            <v>60.241666666666674</v>
          </cell>
          <cell r="L581">
            <v>63.253750000000011</v>
          </cell>
          <cell r="M581">
            <v>51.205416666666672</v>
          </cell>
        </row>
        <row r="582">
          <cell r="A582" t="str">
            <v>Лента атласная в ролике ATLAS 3114 Сиреневый 12 мм*32,9 м UL (12 рул./уп.)</v>
          </cell>
          <cell r="B582">
            <v>72.290000000000006</v>
          </cell>
          <cell r="C582">
            <v>75.904500000000013</v>
          </cell>
          <cell r="D582">
            <v>77.350300000000004</v>
          </cell>
          <cell r="E582">
            <v>79.51900000000002</v>
          </cell>
          <cell r="F582">
            <v>80.964800000000011</v>
          </cell>
          <cell r="G582">
            <v>79.51900000000002</v>
          </cell>
          <cell r="H582">
            <v>83.133499999999998</v>
          </cell>
          <cell r="I582">
            <v>93.977000000000018</v>
          </cell>
          <cell r="J582">
            <v>61.4465</v>
          </cell>
          <cell r="K582">
            <v>60.241666666666674</v>
          </cell>
          <cell r="L582">
            <v>63.253750000000011</v>
          </cell>
          <cell r="M582">
            <v>51.205416666666672</v>
          </cell>
        </row>
        <row r="583">
          <cell r="A583" t="str">
            <v>Лента атласная в ролике ATLAS 3116 Сиреневый 12 мм*32,9 м UL (12 рул./уп.)</v>
          </cell>
          <cell r="B583">
            <v>72.290000000000006</v>
          </cell>
          <cell r="C583">
            <v>75.904500000000013</v>
          </cell>
          <cell r="D583">
            <v>77.350300000000004</v>
          </cell>
          <cell r="E583">
            <v>79.51900000000002</v>
          </cell>
          <cell r="F583">
            <v>80.964800000000011</v>
          </cell>
          <cell r="G583">
            <v>79.51900000000002</v>
          </cell>
          <cell r="H583">
            <v>83.133499999999998</v>
          </cell>
          <cell r="I583">
            <v>93.977000000000018</v>
          </cell>
          <cell r="J583">
            <v>61.4465</v>
          </cell>
          <cell r="K583">
            <v>60.241666666666674</v>
          </cell>
          <cell r="L583">
            <v>63.253750000000011</v>
          </cell>
          <cell r="M583">
            <v>51.205416666666672</v>
          </cell>
        </row>
        <row r="584">
          <cell r="A584" t="str">
            <v>Лента атласная в ролике ATLAS 3118 Фиолетовый 12 мм*32,9 м UL (12 рул./уп.)</v>
          </cell>
          <cell r="B584">
            <v>72.290000000000006</v>
          </cell>
          <cell r="C584">
            <v>75.904500000000013</v>
          </cell>
          <cell r="D584">
            <v>77.350300000000004</v>
          </cell>
          <cell r="E584">
            <v>79.51900000000002</v>
          </cell>
          <cell r="F584">
            <v>80.964800000000011</v>
          </cell>
          <cell r="G584">
            <v>79.51900000000002</v>
          </cell>
          <cell r="H584">
            <v>83.133499999999998</v>
          </cell>
          <cell r="I584">
            <v>93.977000000000018</v>
          </cell>
          <cell r="J584">
            <v>61.4465</v>
          </cell>
          <cell r="K584">
            <v>60.241666666666674</v>
          </cell>
          <cell r="L584">
            <v>63.253750000000011</v>
          </cell>
          <cell r="M584">
            <v>51.205416666666672</v>
          </cell>
        </row>
        <row r="585">
          <cell r="A585" t="str">
            <v>Лента атласная в ролике ATLAS 3162 Синий 12 мм*32,9 м UL (12 рул./уп.)</v>
          </cell>
          <cell r="B585">
            <v>72.290000000000006</v>
          </cell>
          <cell r="C585">
            <v>75.904500000000013</v>
          </cell>
          <cell r="D585">
            <v>77.350300000000004</v>
          </cell>
          <cell r="E585">
            <v>79.51900000000002</v>
          </cell>
          <cell r="F585">
            <v>80.964800000000011</v>
          </cell>
          <cell r="G585">
            <v>79.51900000000002</v>
          </cell>
          <cell r="H585">
            <v>83.133499999999998</v>
          </cell>
          <cell r="I585">
            <v>93.977000000000018</v>
          </cell>
          <cell r="J585">
            <v>61.4465</v>
          </cell>
          <cell r="K585">
            <v>60.241666666666674</v>
          </cell>
          <cell r="L585">
            <v>63.253750000000011</v>
          </cell>
          <cell r="M585">
            <v>51.205416666666672</v>
          </cell>
        </row>
        <row r="586">
          <cell r="A586" t="str">
            <v>Лента атласная в ролике ATLAS 8099 Голубой 12 мм*32,9 м UL (12 рул./уп.)</v>
          </cell>
          <cell r="B586">
            <v>72.290000000000006</v>
          </cell>
          <cell r="C586">
            <v>75.904500000000013</v>
          </cell>
          <cell r="D586">
            <v>77.350300000000004</v>
          </cell>
          <cell r="E586">
            <v>79.51900000000002</v>
          </cell>
          <cell r="F586">
            <v>80.964800000000011</v>
          </cell>
          <cell r="G586">
            <v>79.51900000000002</v>
          </cell>
          <cell r="H586">
            <v>83.133499999999998</v>
          </cell>
          <cell r="I586">
            <v>93.977000000000018</v>
          </cell>
          <cell r="J586">
            <v>61.4465</v>
          </cell>
          <cell r="K586">
            <v>60.241666666666674</v>
          </cell>
          <cell r="L586">
            <v>63.253750000000011</v>
          </cell>
          <cell r="M586">
            <v>51.205416666666672</v>
          </cell>
        </row>
        <row r="587">
          <cell r="A587" t="str">
            <v>Лента бордюрная резаная 25*150 мм, 40 мкм(1000шт/упак)</v>
          </cell>
          <cell r="B587">
            <v>0.18</v>
          </cell>
          <cell r="C587">
            <v>0.189</v>
          </cell>
          <cell r="D587">
            <v>0.19259999999999999</v>
          </cell>
          <cell r="E587">
            <v>0.19800000000000001</v>
          </cell>
          <cell r="F587">
            <v>0.2016</v>
          </cell>
          <cell r="G587">
            <v>0.19800000000000001</v>
          </cell>
          <cell r="H587">
            <v>0.20699999999999999</v>
          </cell>
          <cell r="I587">
            <v>0.23399999999999999</v>
          </cell>
          <cell r="J587">
            <v>0.153</v>
          </cell>
          <cell r="K587">
            <v>0.15</v>
          </cell>
          <cell r="L587">
            <v>0.1575</v>
          </cell>
          <cell r="M587">
            <v>0.1275</v>
          </cell>
        </row>
        <row r="588">
          <cell r="A588" t="str">
            <v>Лента бордюрная резаная 40*260 мм, 40 мкм(1000шт/упак)</v>
          </cell>
          <cell r="B588">
            <v>0.49</v>
          </cell>
          <cell r="C588">
            <v>0.51449999999999996</v>
          </cell>
          <cell r="D588">
            <v>0.52429999999999999</v>
          </cell>
          <cell r="E588">
            <v>0.53900000000000003</v>
          </cell>
          <cell r="F588">
            <v>0.54880000000000007</v>
          </cell>
          <cell r="G588">
            <v>0.53900000000000003</v>
          </cell>
          <cell r="H588">
            <v>0.5635</v>
          </cell>
          <cell r="I588">
            <v>0.63700000000000001</v>
          </cell>
          <cell r="J588">
            <v>0.41649999999999998</v>
          </cell>
          <cell r="K588">
            <v>0.40833333333333333</v>
          </cell>
          <cell r="L588">
            <v>0.42875000000000002</v>
          </cell>
          <cell r="M588">
            <v>0.3470833333333333</v>
          </cell>
        </row>
        <row r="589">
          <cell r="A589" t="str">
            <v>Лента бордюрная резаная 40*265 мм, 40 мкм (1000 шт./упак.)</v>
          </cell>
          <cell r="B589">
            <v>0.49</v>
          </cell>
          <cell r="C589">
            <v>0.51449999999999996</v>
          </cell>
          <cell r="D589">
            <v>0.52429999999999999</v>
          </cell>
          <cell r="E589">
            <v>0.53900000000000003</v>
          </cell>
          <cell r="F589">
            <v>0.54880000000000007</v>
          </cell>
          <cell r="G589">
            <v>0.53900000000000003</v>
          </cell>
          <cell r="H589">
            <v>0.5635</v>
          </cell>
          <cell r="I589">
            <v>0.63700000000000001</v>
          </cell>
          <cell r="J589">
            <v>0.41649999999999998</v>
          </cell>
          <cell r="K589">
            <v>0.40833333333333333</v>
          </cell>
          <cell r="L589">
            <v>0.42875000000000002</v>
          </cell>
          <cell r="M589">
            <v>0.3470833333333333</v>
          </cell>
        </row>
        <row r="590">
          <cell r="A590" t="str">
            <v>Лента бордюрная резаная 40*310 мм, 40 мкм(1000шт/упак)</v>
          </cell>
          <cell r="B590">
            <v>0.61</v>
          </cell>
          <cell r="C590">
            <v>0.64049999999999996</v>
          </cell>
          <cell r="D590">
            <v>0.65270000000000006</v>
          </cell>
          <cell r="E590">
            <v>0.67100000000000004</v>
          </cell>
          <cell r="F590">
            <v>0.68320000000000003</v>
          </cell>
          <cell r="G590">
            <v>0.67100000000000004</v>
          </cell>
          <cell r="H590">
            <v>0.7014999999999999</v>
          </cell>
          <cell r="I590">
            <v>0.79300000000000004</v>
          </cell>
          <cell r="J590">
            <v>0.51849999999999996</v>
          </cell>
          <cell r="K590">
            <v>0.5083333333333333</v>
          </cell>
          <cell r="L590">
            <v>0.53374999999999995</v>
          </cell>
          <cell r="M590">
            <v>0.43208333333333332</v>
          </cell>
        </row>
        <row r="591">
          <cell r="A591" t="str">
            <v>Лента бордюрная резаная 40*400 мм, 40 мкм(1000шт/упак)</v>
          </cell>
          <cell r="B591">
            <v>0.73</v>
          </cell>
          <cell r="C591">
            <v>0.76649999999999996</v>
          </cell>
          <cell r="D591">
            <v>0.78110000000000002</v>
          </cell>
          <cell r="E591">
            <v>0.80300000000000005</v>
          </cell>
          <cell r="F591">
            <v>0.8176000000000001</v>
          </cell>
          <cell r="G591">
            <v>0.80300000000000005</v>
          </cell>
          <cell r="H591">
            <v>0.83949999999999991</v>
          </cell>
          <cell r="I591">
            <v>0.94899999999999995</v>
          </cell>
          <cell r="J591">
            <v>0.62049999999999994</v>
          </cell>
          <cell r="K591">
            <v>0.60833333333333339</v>
          </cell>
          <cell r="L591">
            <v>0.63875000000000004</v>
          </cell>
          <cell r="M591">
            <v>0.51708333333333334</v>
          </cell>
        </row>
        <row r="592">
          <cell r="A592" t="str">
            <v>Лента бордюрная резаная 45*200 мм, 30 мкм(1000шт/упак)</v>
          </cell>
          <cell r="B592">
            <v>0.25</v>
          </cell>
          <cell r="C592">
            <v>0.26250000000000001</v>
          </cell>
          <cell r="D592">
            <v>0.26750000000000002</v>
          </cell>
          <cell r="E592">
            <v>0.27500000000000002</v>
          </cell>
          <cell r="F592">
            <v>0.28000000000000003</v>
          </cell>
          <cell r="G592">
            <v>0.27500000000000002</v>
          </cell>
          <cell r="H592">
            <v>0.28749999999999998</v>
          </cell>
          <cell r="I592">
            <v>0.32500000000000001</v>
          </cell>
          <cell r="J592">
            <v>0.21249999999999999</v>
          </cell>
          <cell r="K592">
            <v>0.20833333333333334</v>
          </cell>
          <cell r="L592">
            <v>0.21875000000000003</v>
          </cell>
          <cell r="M592">
            <v>0.17708333333333334</v>
          </cell>
        </row>
        <row r="593">
          <cell r="A593" t="str">
            <v>Лента бордюрная резаная 45*200 мм, 40 мкм(1000шт/упак)</v>
          </cell>
          <cell r="B593">
            <v>0.42</v>
          </cell>
          <cell r="C593">
            <v>0.441</v>
          </cell>
          <cell r="D593">
            <v>0.44940000000000002</v>
          </cell>
          <cell r="E593">
            <v>0.46200000000000002</v>
          </cell>
          <cell r="F593">
            <v>0.47040000000000004</v>
          </cell>
          <cell r="G593">
            <v>0.46200000000000002</v>
          </cell>
          <cell r="H593">
            <v>0.48299999999999993</v>
          </cell>
          <cell r="I593">
            <v>0.54600000000000004</v>
          </cell>
          <cell r="J593">
            <v>0.35699999999999998</v>
          </cell>
          <cell r="K593">
            <v>0.35</v>
          </cell>
          <cell r="L593">
            <v>0.36749999999999999</v>
          </cell>
          <cell r="M593">
            <v>0.29749999999999999</v>
          </cell>
        </row>
        <row r="594">
          <cell r="A594" t="str">
            <v>Лента бордюрная резаная 45*220, 200 мкм(1000шт/упак)</v>
          </cell>
          <cell r="B594">
            <v>2.42</v>
          </cell>
          <cell r="C594">
            <v>2.5409999999999999</v>
          </cell>
          <cell r="D594">
            <v>2.5893999999999999</v>
          </cell>
          <cell r="E594">
            <v>2.6619999999999999</v>
          </cell>
          <cell r="F594">
            <v>2.7104000000000004</v>
          </cell>
          <cell r="G594">
            <v>2.6619999999999999</v>
          </cell>
          <cell r="H594">
            <v>2.7829999999999999</v>
          </cell>
          <cell r="I594">
            <v>3.1459999999999999</v>
          </cell>
          <cell r="J594">
            <v>2.0569999999999999</v>
          </cell>
          <cell r="K594">
            <v>2.0166666666666666</v>
          </cell>
          <cell r="L594">
            <v>2.1175000000000002</v>
          </cell>
          <cell r="M594">
            <v>1.7141666666666666</v>
          </cell>
        </row>
        <row r="595">
          <cell r="A595" t="str">
            <v>Лента бордюрная резаная 45*250 мм, 40 мкм (1000 шт./упак.)</v>
          </cell>
          <cell r="B595">
            <v>0.55000000000000004</v>
          </cell>
          <cell r="C595">
            <v>0.57750000000000012</v>
          </cell>
          <cell r="D595">
            <v>0.58850000000000013</v>
          </cell>
          <cell r="E595">
            <v>0.60500000000000009</v>
          </cell>
          <cell r="F595">
            <v>0.6160000000000001</v>
          </cell>
          <cell r="G595">
            <v>0.60500000000000009</v>
          </cell>
          <cell r="H595">
            <v>0.63249999999999995</v>
          </cell>
          <cell r="I595">
            <v>0.71500000000000008</v>
          </cell>
          <cell r="J595">
            <v>0.46750000000000003</v>
          </cell>
          <cell r="K595">
            <v>0.45833333333333337</v>
          </cell>
          <cell r="L595">
            <v>0.48125000000000007</v>
          </cell>
          <cell r="M595">
            <v>0.38958333333333334</v>
          </cell>
        </row>
        <row r="596">
          <cell r="A596" t="str">
            <v>Лента бордюрная резаная 50*215, 200 мкм(1000шт/упак)</v>
          </cell>
          <cell r="B596">
            <v>2.8</v>
          </cell>
          <cell r="C596">
            <v>2.94</v>
          </cell>
          <cell r="D596">
            <v>2.996</v>
          </cell>
          <cell r="E596">
            <v>3.08</v>
          </cell>
          <cell r="F596">
            <v>3.1360000000000001</v>
          </cell>
          <cell r="G596">
            <v>3.08</v>
          </cell>
          <cell r="H596">
            <v>3.2199999999999998</v>
          </cell>
          <cell r="I596">
            <v>3.6399999999999997</v>
          </cell>
          <cell r="J596">
            <v>2.38</v>
          </cell>
          <cell r="K596">
            <v>2.3333333333333335</v>
          </cell>
          <cell r="L596">
            <v>2.4500000000000002</v>
          </cell>
          <cell r="M596">
            <v>1.9833333333333334</v>
          </cell>
        </row>
        <row r="597">
          <cell r="A597" t="str">
            <v>Лента бордюрная резаная 50*230 мм, 40 мкм (1000 шт./упак.)</v>
          </cell>
          <cell r="B597">
            <v>0.55000000000000004</v>
          </cell>
          <cell r="C597">
            <v>0.57750000000000012</v>
          </cell>
          <cell r="D597">
            <v>0.58850000000000013</v>
          </cell>
          <cell r="E597">
            <v>0.60500000000000009</v>
          </cell>
          <cell r="F597">
            <v>0.6160000000000001</v>
          </cell>
          <cell r="G597">
            <v>0.60500000000000009</v>
          </cell>
          <cell r="H597">
            <v>0.63249999999999995</v>
          </cell>
          <cell r="I597">
            <v>0.71500000000000008</v>
          </cell>
          <cell r="J597">
            <v>0.46750000000000003</v>
          </cell>
          <cell r="K597">
            <v>0.45833333333333337</v>
          </cell>
          <cell r="L597">
            <v>0.48125000000000007</v>
          </cell>
          <cell r="M597">
            <v>0.38958333333333334</v>
          </cell>
        </row>
        <row r="598">
          <cell r="A598" t="str">
            <v>Лента бордюрная резаная 50*260 мм, 40 мкм(1000шт/упак)</v>
          </cell>
          <cell r="B598">
            <v>0.61</v>
          </cell>
          <cell r="C598">
            <v>0.64049999999999996</v>
          </cell>
          <cell r="D598">
            <v>0.65270000000000006</v>
          </cell>
          <cell r="E598">
            <v>0.67100000000000004</v>
          </cell>
          <cell r="F598">
            <v>0.68320000000000003</v>
          </cell>
          <cell r="G598">
            <v>0.67100000000000004</v>
          </cell>
          <cell r="H598">
            <v>0.7014999999999999</v>
          </cell>
          <cell r="I598">
            <v>0.79300000000000004</v>
          </cell>
          <cell r="J598">
            <v>0.51849999999999996</v>
          </cell>
          <cell r="K598">
            <v>0.5083333333333333</v>
          </cell>
          <cell r="L598">
            <v>0.53374999999999995</v>
          </cell>
          <cell r="M598">
            <v>0.43208333333333332</v>
          </cell>
        </row>
        <row r="599">
          <cell r="A599" t="str">
            <v>Лента бордюрная резаная 50*290 мм, 40 мкм(1000шт/упак)</v>
          </cell>
          <cell r="B599">
            <v>0.67</v>
          </cell>
          <cell r="C599">
            <v>0.70350000000000013</v>
          </cell>
          <cell r="D599">
            <v>0.71690000000000009</v>
          </cell>
          <cell r="E599">
            <v>0.7370000000000001</v>
          </cell>
          <cell r="F599">
            <v>0.75040000000000007</v>
          </cell>
          <cell r="G599">
            <v>0.7370000000000001</v>
          </cell>
          <cell r="H599">
            <v>0.77049999999999996</v>
          </cell>
          <cell r="I599">
            <v>0.87100000000000011</v>
          </cell>
          <cell r="J599">
            <v>0.56950000000000001</v>
          </cell>
          <cell r="K599">
            <v>0.55833333333333335</v>
          </cell>
          <cell r="L599">
            <v>0.58625000000000005</v>
          </cell>
          <cell r="M599">
            <v>0.47458333333333336</v>
          </cell>
        </row>
        <row r="600">
          <cell r="A600" t="str">
            <v>Лента бордюрная резаная 50*540 мм, 40 мкм(1000шт/упак)</v>
          </cell>
          <cell r="B600">
            <v>1.21</v>
          </cell>
          <cell r="C600">
            <v>1.2705</v>
          </cell>
          <cell r="D600">
            <v>1.2947</v>
          </cell>
          <cell r="E600">
            <v>1.331</v>
          </cell>
          <cell r="F600">
            <v>1.3552000000000002</v>
          </cell>
          <cell r="G600">
            <v>1.331</v>
          </cell>
          <cell r="H600">
            <v>1.3915</v>
          </cell>
          <cell r="I600">
            <v>1.573</v>
          </cell>
          <cell r="J600">
            <v>1.0285</v>
          </cell>
          <cell r="K600">
            <v>1.0083333333333333</v>
          </cell>
          <cell r="L600">
            <v>1.0587500000000001</v>
          </cell>
          <cell r="M600">
            <v>0.85708333333333331</v>
          </cell>
        </row>
        <row r="601">
          <cell r="A601" t="str">
            <v>Лента бордюрная резаная 50*635, 200 мкм(1000шт/упак)</v>
          </cell>
          <cell r="B601">
            <v>7.98</v>
          </cell>
          <cell r="C601">
            <v>8.3790000000000013</v>
          </cell>
          <cell r="D601">
            <v>8.5386000000000006</v>
          </cell>
          <cell r="E601">
            <v>8.7780000000000005</v>
          </cell>
          <cell r="F601">
            <v>8.9376000000000015</v>
          </cell>
          <cell r="G601">
            <v>8.7780000000000005</v>
          </cell>
          <cell r="H601">
            <v>9.1769999999999996</v>
          </cell>
          <cell r="I601">
            <v>10.374000000000001</v>
          </cell>
          <cell r="J601">
            <v>6.7830000000000004</v>
          </cell>
          <cell r="K601">
            <v>6.65</v>
          </cell>
          <cell r="L601">
            <v>6.9825000000000008</v>
          </cell>
          <cell r="M601">
            <v>5.6524999999999999</v>
          </cell>
        </row>
        <row r="602">
          <cell r="A602" t="str">
            <v>Лента бордюрная резаная 50*720 мм, 40 мкм(1000шт/упак)</v>
          </cell>
          <cell r="B602">
            <v>1.64</v>
          </cell>
          <cell r="C602">
            <v>1.722</v>
          </cell>
          <cell r="D602">
            <v>1.7547999999999999</v>
          </cell>
          <cell r="E602">
            <v>1.804</v>
          </cell>
          <cell r="F602">
            <v>1.8368</v>
          </cell>
          <cell r="G602">
            <v>1.804</v>
          </cell>
          <cell r="H602">
            <v>1.8859999999999997</v>
          </cell>
          <cell r="I602">
            <v>2.1320000000000001</v>
          </cell>
          <cell r="J602">
            <v>1.3939999999999999</v>
          </cell>
          <cell r="K602">
            <v>1.3666666666666667</v>
          </cell>
          <cell r="L602">
            <v>1.4350000000000001</v>
          </cell>
          <cell r="M602">
            <v>1.1616666666666666</v>
          </cell>
        </row>
        <row r="603">
          <cell r="A603" t="str">
            <v>Лента бордюрная резаная 55*275, 200 мкм(1000шт/упак)</v>
          </cell>
          <cell r="B603">
            <v>3.8</v>
          </cell>
          <cell r="C603">
            <v>3.9899999999999998</v>
          </cell>
          <cell r="D603">
            <v>4.0659999999999998</v>
          </cell>
          <cell r="E603">
            <v>4.18</v>
          </cell>
          <cell r="F603">
            <v>4.2560000000000002</v>
          </cell>
          <cell r="G603">
            <v>4.18</v>
          </cell>
          <cell r="H603">
            <v>4.3699999999999992</v>
          </cell>
          <cell r="I603">
            <v>4.9399999999999995</v>
          </cell>
          <cell r="J603">
            <v>3.23</v>
          </cell>
          <cell r="K603">
            <v>3.1666666666666665</v>
          </cell>
          <cell r="L603">
            <v>3.3250000000000002</v>
          </cell>
          <cell r="M603">
            <v>2.6916666666666664</v>
          </cell>
        </row>
        <row r="604">
          <cell r="A604" t="str">
            <v>Лента бордюрная резаная 60*250 мм, 40 мкм(1000шт/упак)</v>
          </cell>
          <cell r="B604">
            <v>0.73</v>
          </cell>
          <cell r="C604">
            <v>0.76649999999999996</v>
          </cell>
          <cell r="D604">
            <v>0.78110000000000002</v>
          </cell>
          <cell r="E604">
            <v>0.80300000000000005</v>
          </cell>
          <cell r="F604">
            <v>0.8176000000000001</v>
          </cell>
          <cell r="G604">
            <v>0.80300000000000005</v>
          </cell>
          <cell r="H604">
            <v>0.83949999999999991</v>
          </cell>
          <cell r="I604">
            <v>0.94899999999999995</v>
          </cell>
          <cell r="J604">
            <v>0.62049999999999994</v>
          </cell>
          <cell r="K604">
            <v>0.60833333333333339</v>
          </cell>
          <cell r="L604">
            <v>0.63875000000000004</v>
          </cell>
          <cell r="M604">
            <v>0.51708333333333334</v>
          </cell>
        </row>
        <row r="605">
          <cell r="A605" t="str">
            <v>Лента бордюрная резаная 60*310 мм, 40 мкм (1000 шт./упак.)</v>
          </cell>
          <cell r="B605">
            <v>0.85</v>
          </cell>
          <cell r="C605">
            <v>0.89249999999999996</v>
          </cell>
          <cell r="D605">
            <v>0.90949999999999998</v>
          </cell>
          <cell r="E605">
            <v>0.93500000000000005</v>
          </cell>
          <cell r="F605">
            <v>0.95200000000000007</v>
          </cell>
          <cell r="G605">
            <v>0.93500000000000005</v>
          </cell>
          <cell r="H605">
            <v>0.97749999999999992</v>
          </cell>
          <cell r="I605">
            <v>1.105</v>
          </cell>
          <cell r="J605">
            <v>0.72249999999999992</v>
          </cell>
          <cell r="K605">
            <v>0.70833333333333337</v>
          </cell>
          <cell r="L605">
            <v>0.74375000000000002</v>
          </cell>
          <cell r="M605">
            <v>0.6020833333333333</v>
          </cell>
        </row>
        <row r="606">
          <cell r="A606" t="str">
            <v>Лента бордюрная резаная 60*330, 40 мкм(1000шт/упак)</v>
          </cell>
          <cell r="B606">
            <v>0.91</v>
          </cell>
          <cell r="C606">
            <v>0.95550000000000013</v>
          </cell>
          <cell r="D606">
            <v>0.97370000000000012</v>
          </cell>
          <cell r="E606">
            <v>1.0010000000000001</v>
          </cell>
          <cell r="F606">
            <v>1.0192000000000001</v>
          </cell>
          <cell r="G606">
            <v>1.0010000000000001</v>
          </cell>
          <cell r="H606">
            <v>1.0465</v>
          </cell>
          <cell r="I606">
            <v>1.1830000000000001</v>
          </cell>
          <cell r="J606">
            <v>0.77349999999999997</v>
          </cell>
          <cell r="K606">
            <v>0.75833333333333341</v>
          </cell>
          <cell r="L606">
            <v>0.79625000000000012</v>
          </cell>
          <cell r="M606">
            <v>0.6445833333333334</v>
          </cell>
        </row>
        <row r="607">
          <cell r="A607" t="str">
            <v>Лента бордюрная резаная 60*63 мм, 30 мкм(1000шт/упак)</v>
          </cell>
          <cell r="B607">
            <v>0.65</v>
          </cell>
          <cell r="C607">
            <v>0.68250000000000011</v>
          </cell>
          <cell r="D607">
            <v>0.69550000000000012</v>
          </cell>
          <cell r="E607">
            <v>0.71500000000000008</v>
          </cell>
          <cell r="F607">
            <v>0.72800000000000009</v>
          </cell>
          <cell r="G607">
            <v>0.71500000000000008</v>
          </cell>
          <cell r="H607">
            <v>0.74749999999999994</v>
          </cell>
          <cell r="I607">
            <v>0.84500000000000008</v>
          </cell>
          <cell r="J607">
            <v>0.55249999999999999</v>
          </cell>
          <cell r="K607">
            <v>0.54166666666666674</v>
          </cell>
          <cell r="L607">
            <v>0.56875000000000009</v>
          </cell>
          <cell r="M607">
            <v>0.4604166666666667</v>
          </cell>
        </row>
        <row r="608">
          <cell r="A608" t="str">
            <v>Лента бордюрная резаная 60*63 мм, 40 мкм (1000 шт./упак.)</v>
          </cell>
          <cell r="B608">
            <v>0.18</v>
          </cell>
          <cell r="C608">
            <v>0.189</v>
          </cell>
          <cell r="D608">
            <v>0.19259999999999999</v>
          </cell>
          <cell r="E608">
            <v>0.19800000000000001</v>
          </cell>
          <cell r="F608">
            <v>0.2016</v>
          </cell>
          <cell r="G608">
            <v>0.19800000000000001</v>
          </cell>
          <cell r="H608">
            <v>0.20699999999999999</v>
          </cell>
          <cell r="I608">
            <v>0.23399999999999999</v>
          </cell>
          <cell r="J608">
            <v>0.153</v>
          </cell>
          <cell r="K608">
            <v>0.15</v>
          </cell>
          <cell r="L608">
            <v>0.1575</v>
          </cell>
          <cell r="M608">
            <v>0.1275</v>
          </cell>
        </row>
        <row r="609">
          <cell r="A609" t="str">
            <v>Лента бордюрная резаная 60*660 мм, 40 мкм(1000шт/упак)</v>
          </cell>
          <cell r="B609">
            <v>1.49</v>
          </cell>
          <cell r="C609">
            <v>1.5645</v>
          </cell>
          <cell r="D609">
            <v>1.5943000000000001</v>
          </cell>
          <cell r="E609">
            <v>1.639</v>
          </cell>
          <cell r="F609">
            <v>1.6688000000000001</v>
          </cell>
          <cell r="G609">
            <v>1.639</v>
          </cell>
          <cell r="H609">
            <v>1.7134999999999998</v>
          </cell>
          <cell r="I609">
            <v>1.9370000000000001</v>
          </cell>
          <cell r="J609">
            <v>1.2665</v>
          </cell>
          <cell r="K609">
            <v>1.2416666666666667</v>
          </cell>
          <cell r="L609">
            <v>1.3037500000000002</v>
          </cell>
          <cell r="M609">
            <v>1.0554166666666667</v>
          </cell>
        </row>
        <row r="610">
          <cell r="A610" t="str">
            <v>Лента бордюрная резанная 40*210мм, 150 мкм (1000 шт./упак.)</v>
          </cell>
          <cell r="B610">
            <v>1.61</v>
          </cell>
          <cell r="C610">
            <v>1.6905000000000001</v>
          </cell>
          <cell r="D610">
            <v>1.7227000000000001</v>
          </cell>
          <cell r="E610">
            <v>1.7710000000000004</v>
          </cell>
          <cell r="F610">
            <v>1.8032000000000004</v>
          </cell>
          <cell r="G610">
            <v>1.7710000000000004</v>
          </cell>
          <cell r="H610">
            <v>1.8514999999999999</v>
          </cell>
          <cell r="I610">
            <v>2.0930000000000004</v>
          </cell>
          <cell r="J610">
            <v>1.3685</v>
          </cell>
          <cell r="K610">
            <v>1.3416666666666668</v>
          </cell>
          <cell r="L610">
            <v>1.4087500000000002</v>
          </cell>
          <cell r="M610">
            <v>1.1404166666666666</v>
          </cell>
        </row>
        <row r="611">
          <cell r="A611" t="str">
            <v>Лента бордюрная резанная 720*60, 150 мкм (1000шт./упак.)</v>
          </cell>
          <cell r="B611">
            <v>11.56</v>
          </cell>
          <cell r="C611">
            <v>12.138000000000002</v>
          </cell>
          <cell r="D611">
            <v>12.369200000000001</v>
          </cell>
          <cell r="E611">
            <v>12.716000000000001</v>
          </cell>
          <cell r="F611">
            <v>12.947200000000002</v>
          </cell>
          <cell r="G611">
            <v>12.716000000000001</v>
          </cell>
          <cell r="H611">
            <v>13.293999999999999</v>
          </cell>
          <cell r="I611">
            <v>15.028</v>
          </cell>
          <cell r="J611">
            <v>9.8260000000000005</v>
          </cell>
          <cell r="K611">
            <v>9.6333333333333346</v>
          </cell>
          <cell r="L611">
            <v>10.115000000000002</v>
          </cell>
          <cell r="M611">
            <v>8.1883333333333344</v>
          </cell>
        </row>
        <row r="612">
          <cell r="A612" t="str">
            <v>Лента декоративная 0,5 см (белая)*500 метров</v>
          </cell>
          <cell r="B612">
            <v>164.84</v>
          </cell>
          <cell r="C612">
            <v>173.08200000000002</v>
          </cell>
          <cell r="D612">
            <v>176.37880000000001</v>
          </cell>
          <cell r="E612">
            <v>181.32400000000001</v>
          </cell>
          <cell r="F612">
            <v>184.62080000000003</v>
          </cell>
          <cell r="G612">
            <v>181.32400000000001</v>
          </cell>
          <cell r="H612">
            <v>189.566</v>
          </cell>
          <cell r="I612">
            <v>214.292</v>
          </cell>
          <cell r="J612">
            <v>140.114</v>
          </cell>
          <cell r="K612">
            <v>137.36666666666667</v>
          </cell>
          <cell r="L612">
            <v>144.23500000000001</v>
          </cell>
          <cell r="M612">
            <v>116.76166666666667</v>
          </cell>
        </row>
        <row r="613">
          <cell r="A613" t="str">
            <v>Лента декоративная 0,5 см (голубая)*500 метров</v>
          </cell>
          <cell r="B613">
            <v>164.84</v>
          </cell>
          <cell r="C613">
            <v>173.08200000000002</v>
          </cell>
          <cell r="D613">
            <v>176.37880000000001</v>
          </cell>
          <cell r="E613">
            <v>181.32400000000001</v>
          </cell>
          <cell r="F613">
            <v>184.62080000000003</v>
          </cell>
          <cell r="G613">
            <v>181.32400000000001</v>
          </cell>
          <cell r="H613">
            <v>189.566</v>
          </cell>
          <cell r="I613">
            <v>214.292</v>
          </cell>
          <cell r="J613">
            <v>140.114</v>
          </cell>
          <cell r="K613">
            <v>137.36666666666667</v>
          </cell>
          <cell r="L613">
            <v>144.23500000000001</v>
          </cell>
          <cell r="M613">
            <v>116.76166666666667</v>
          </cell>
        </row>
        <row r="614">
          <cell r="A614" t="str">
            <v>Лента декоративная 0,5 см (желтая)*500 метров</v>
          </cell>
          <cell r="B614">
            <v>164.84</v>
          </cell>
          <cell r="C614">
            <v>173.08200000000002</v>
          </cell>
          <cell r="D614">
            <v>176.37880000000001</v>
          </cell>
          <cell r="E614">
            <v>181.32400000000001</v>
          </cell>
          <cell r="F614">
            <v>184.62080000000003</v>
          </cell>
          <cell r="G614">
            <v>181.32400000000001</v>
          </cell>
          <cell r="H614">
            <v>189.566</v>
          </cell>
          <cell r="I614">
            <v>214.292</v>
          </cell>
          <cell r="J614">
            <v>140.114</v>
          </cell>
          <cell r="K614">
            <v>137.36666666666667</v>
          </cell>
          <cell r="L614">
            <v>144.23500000000001</v>
          </cell>
          <cell r="M614">
            <v>116.76166666666667</v>
          </cell>
        </row>
        <row r="615">
          <cell r="A615" t="str">
            <v>Лента декоративная 0,5 см (зеленая)*500 метров</v>
          </cell>
          <cell r="B615">
            <v>164.84</v>
          </cell>
          <cell r="C615">
            <v>173.08200000000002</v>
          </cell>
          <cell r="D615">
            <v>176.37880000000001</v>
          </cell>
          <cell r="E615">
            <v>181.32400000000001</v>
          </cell>
          <cell r="F615">
            <v>184.62080000000003</v>
          </cell>
          <cell r="G615">
            <v>181.32400000000001</v>
          </cell>
          <cell r="H615">
            <v>189.566</v>
          </cell>
          <cell r="I615">
            <v>214.292</v>
          </cell>
          <cell r="J615">
            <v>140.114</v>
          </cell>
          <cell r="K615">
            <v>137.36666666666667</v>
          </cell>
          <cell r="L615">
            <v>144.23500000000001</v>
          </cell>
          <cell r="M615">
            <v>116.76166666666667</v>
          </cell>
        </row>
        <row r="616">
          <cell r="A616" t="str">
            <v>Лента декоративная 0,5 см (красная)*500 метров</v>
          </cell>
          <cell r="B616">
            <v>164.84</v>
          </cell>
          <cell r="C616">
            <v>173.08200000000002</v>
          </cell>
          <cell r="D616">
            <v>176.37880000000001</v>
          </cell>
          <cell r="E616">
            <v>181.32400000000001</v>
          </cell>
          <cell r="F616">
            <v>184.62080000000003</v>
          </cell>
          <cell r="G616">
            <v>181.32400000000001</v>
          </cell>
          <cell r="H616">
            <v>189.566</v>
          </cell>
          <cell r="I616">
            <v>214.292</v>
          </cell>
          <cell r="J616">
            <v>140.114</v>
          </cell>
          <cell r="K616">
            <v>137.36666666666667</v>
          </cell>
          <cell r="L616">
            <v>144.23500000000001</v>
          </cell>
          <cell r="M616">
            <v>116.76166666666667</v>
          </cell>
        </row>
        <row r="617">
          <cell r="A617" t="str">
            <v>Лента декоративная 0,5 см (розовая)*500 метров</v>
          </cell>
          <cell r="B617">
            <v>164.84</v>
          </cell>
          <cell r="C617">
            <v>173.08200000000002</v>
          </cell>
          <cell r="D617">
            <v>176.37880000000001</v>
          </cell>
          <cell r="E617">
            <v>181.32400000000001</v>
          </cell>
          <cell r="F617">
            <v>184.62080000000003</v>
          </cell>
          <cell r="G617">
            <v>181.32400000000001</v>
          </cell>
          <cell r="H617">
            <v>189.566</v>
          </cell>
          <cell r="I617">
            <v>214.292</v>
          </cell>
          <cell r="J617">
            <v>140.114</v>
          </cell>
          <cell r="K617">
            <v>137.36666666666667</v>
          </cell>
          <cell r="L617">
            <v>144.23500000000001</v>
          </cell>
          <cell r="M617">
            <v>116.76166666666667</v>
          </cell>
        </row>
        <row r="618">
          <cell r="A618" t="str">
            <v>Лента декоративная 0,5 см (салатовая)*500 метров</v>
          </cell>
          <cell r="B618">
            <v>164.84</v>
          </cell>
          <cell r="C618">
            <v>173.08200000000002</v>
          </cell>
          <cell r="D618">
            <v>176.37880000000001</v>
          </cell>
          <cell r="E618">
            <v>181.32400000000001</v>
          </cell>
          <cell r="F618">
            <v>184.62080000000003</v>
          </cell>
          <cell r="G618">
            <v>181.32400000000001</v>
          </cell>
          <cell r="H618">
            <v>189.566</v>
          </cell>
          <cell r="I618">
            <v>214.292</v>
          </cell>
          <cell r="J618">
            <v>140.114</v>
          </cell>
          <cell r="K618">
            <v>137.36666666666667</v>
          </cell>
          <cell r="L618">
            <v>144.23500000000001</v>
          </cell>
          <cell r="M618">
            <v>116.76166666666667</v>
          </cell>
        </row>
        <row r="619">
          <cell r="A619" t="str">
            <v>Лента полипропиленовая в ролике DECOR Белый 5 мм*500 м LR (1 рол./уп.)</v>
          </cell>
          <cell r="B619">
            <v>164.84</v>
          </cell>
          <cell r="C619">
            <v>173.08200000000002</v>
          </cell>
          <cell r="D619">
            <v>176.37880000000001</v>
          </cell>
          <cell r="E619">
            <v>181.32400000000001</v>
          </cell>
          <cell r="F619">
            <v>184.62080000000003</v>
          </cell>
          <cell r="G619">
            <v>181.32400000000001</v>
          </cell>
          <cell r="H619">
            <v>189.566</v>
          </cell>
          <cell r="I619">
            <v>214.292</v>
          </cell>
          <cell r="J619">
            <v>140.114</v>
          </cell>
          <cell r="K619">
            <v>137.36666666666667</v>
          </cell>
          <cell r="L619">
            <v>144.23500000000001</v>
          </cell>
          <cell r="M619">
            <v>116.76166666666667</v>
          </cell>
        </row>
        <row r="620">
          <cell r="A620" t="str">
            <v>Лента полипропиленовая в ролике DECOR Голубой 5 мм*500 м LR (1 рол./уп.)</v>
          </cell>
          <cell r="B620">
            <v>164.84</v>
          </cell>
          <cell r="C620">
            <v>173.08200000000002</v>
          </cell>
          <cell r="D620">
            <v>176.37880000000001</v>
          </cell>
          <cell r="E620">
            <v>181.32400000000001</v>
          </cell>
          <cell r="F620">
            <v>184.62080000000003</v>
          </cell>
          <cell r="G620">
            <v>181.32400000000001</v>
          </cell>
          <cell r="H620">
            <v>189.566</v>
          </cell>
          <cell r="I620">
            <v>214.292</v>
          </cell>
          <cell r="J620">
            <v>140.114</v>
          </cell>
          <cell r="K620">
            <v>137.36666666666667</v>
          </cell>
          <cell r="L620">
            <v>144.23500000000001</v>
          </cell>
          <cell r="M620">
            <v>116.76166666666667</v>
          </cell>
        </row>
        <row r="621">
          <cell r="A621" t="str">
            <v>Лента полипропиленовая в ролике DECOR Желтый 5 мм*500 м LR (1 рол./уп.)</v>
          </cell>
          <cell r="B621">
            <v>164.84</v>
          </cell>
          <cell r="C621">
            <v>173.08200000000002</v>
          </cell>
          <cell r="D621">
            <v>176.37880000000001</v>
          </cell>
          <cell r="E621">
            <v>181.32400000000001</v>
          </cell>
          <cell r="F621">
            <v>184.62080000000003</v>
          </cell>
          <cell r="G621">
            <v>181.32400000000001</v>
          </cell>
          <cell r="H621">
            <v>189.566</v>
          </cell>
          <cell r="I621">
            <v>214.292</v>
          </cell>
          <cell r="J621">
            <v>140.114</v>
          </cell>
          <cell r="K621">
            <v>137.36666666666667</v>
          </cell>
          <cell r="L621">
            <v>144.23500000000001</v>
          </cell>
          <cell r="M621">
            <v>116.76166666666667</v>
          </cell>
        </row>
        <row r="622">
          <cell r="A622" t="str">
            <v>Лента полипропиленовая в ролике DECOR Зеленый 5 мм*500 м LR (1 рол./уп.)</v>
          </cell>
          <cell r="B622">
            <v>164.84</v>
          </cell>
          <cell r="C622">
            <v>173.08200000000002</v>
          </cell>
          <cell r="D622">
            <v>176.37880000000001</v>
          </cell>
          <cell r="E622">
            <v>181.32400000000001</v>
          </cell>
          <cell r="F622">
            <v>184.62080000000003</v>
          </cell>
          <cell r="G622">
            <v>181.32400000000001</v>
          </cell>
          <cell r="H622">
            <v>189.566</v>
          </cell>
          <cell r="I622">
            <v>214.292</v>
          </cell>
          <cell r="J622">
            <v>140.114</v>
          </cell>
          <cell r="K622">
            <v>137.36666666666667</v>
          </cell>
          <cell r="L622">
            <v>144.23500000000001</v>
          </cell>
          <cell r="M622">
            <v>116.76166666666667</v>
          </cell>
        </row>
        <row r="623">
          <cell r="A623" t="str">
            <v>Лента полипропиленовая в ролике DECOR Золотой 5 мм*500 м LR (1 рол./уп.)</v>
          </cell>
          <cell r="B623">
            <v>164.84</v>
          </cell>
          <cell r="C623">
            <v>173.08200000000002</v>
          </cell>
          <cell r="D623">
            <v>176.37880000000001</v>
          </cell>
          <cell r="E623">
            <v>181.32400000000001</v>
          </cell>
          <cell r="F623">
            <v>184.62080000000003</v>
          </cell>
          <cell r="G623">
            <v>181.32400000000001</v>
          </cell>
          <cell r="H623">
            <v>189.566</v>
          </cell>
          <cell r="I623">
            <v>214.292</v>
          </cell>
          <cell r="J623">
            <v>140.114</v>
          </cell>
          <cell r="K623">
            <v>137.36666666666667</v>
          </cell>
          <cell r="L623">
            <v>144.23500000000001</v>
          </cell>
          <cell r="M623">
            <v>116.76166666666667</v>
          </cell>
        </row>
        <row r="624">
          <cell r="A624" t="str">
            <v>Лента полипропиленовая в ролике DECOR Красный 5 мм*500 м LR (1 рол./уп.)</v>
          </cell>
          <cell r="B624">
            <v>164.84</v>
          </cell>
          <cell r="C624">
            <v>173.08200000000002</v>
          </cell>
          <cell r="D624">
            <v>176.37880000000001</v>
          </cell>
          <cell r="E624">
            <v>181.32400000000001</v>
          </cell>
          <cell r="F624">
            <v>184.62080000000003</v>
          </cell>
          <cell r="G624">
            <v>181.32400000000001</v>
          </cell>
          <cell r="H624">
            <v>189.566</v>
          </cell>
          <cell r="I624">
            <v>214.292</v>
          </cell>
          <cell r="J624">
            <v>140.114</v>
          </cell>
          <cell r="K624">
            <v>137.36666666666667</v>
          </cell>
          <cell r="L624">
            <v>144.23500000000001</v>
          </cell>
          <cell r="M624">
            <v>116.76166666666667</v>
          </cell>
        </row>
        <row r="625">
          <cell r="A625" t="str">
            <v>Лента полипропиленовая в ролике DECOR Розовый 5 мм*500 м LR (1 рол./уп.)</v>
          </cell>
          <cell r="B625">
            <v>164.84</v>
          </cell>
          <cell r="C625">
            <v>173.08200000000002</v>
          </cell>
          <cell r="D625">
            <v>176.37880000000001</v>
          </cell>
          <cell r="E625">
            <v>181.32400000000001</v>
          </cell>
          <cell r="F625">
            <v>184.62080000000003</v>
          </cell>
          <cell r="G625">
            <v>181.32400000000001</v>
          </cell>
          <cell r="H625">
            <v>189.566</v>
          </cell>
          <cell r="I625">
            <v>214.292</v>
          </cell>
          <cell r="J625">
            <v>140.114</v>
          </cell>
          <cell r="K625">
            <v>137.36666666666667</v>
          </cell>
          <cell r="L625">
            <v>144.23500000000001</v>
          </cell>
          <cell r="M625">
            <v>116.76166666666667</v>
          </cell>
        </row>
        <row r="626">
          <cell r="A626" t="str">
            <v>Лента полипропиленовая в ролике DECOR Салатовый 5 мм*500 м LR (1 рол./уп.)</v>
          </cell>
          <cell r="B626">
            <v>164.84</v>
          </cell>
          <cell r="C626">
            <v>173.08200000000002</v>
          </cell>
          <cell r="D626">
            <v>176.37880000000001</v>
          </cell>
          <cell r="E626">
            <v>181.32400000000001</v>
          </cell>
          <cell r="F626">
            <v>184.62080000000003</v>
          </cell>
          <cell r="G626">
            <v>181.32400000000001</v>
          </cell>
          <cell r="H626">
            <v>189.566</v>
          </cell>
          <cell r="I626">
            <v>214.292</v>
          </cell>
          <cell r="J626">
            <v>140.114</v>
          </cell>
          <cell r="K626">
            <v>137.36666666666667</v>
          </cell>
          <cell r="L626">
            <v>144.23500000000001</v>
          </cell>
          <cell r="M626">
            <v>116.76166666666667</v>
          </cell>
        </row>
        <row r="627">
          <cell r="A627" t="str">
            <v>Лента полипропиленовая в ролике DECOR Синий 5 мм*500 м LR (1 рол./уп.)</v>
          </cell>
          <cell r="B627">
            <v>164.84</v>
          </cell>
          <cell r="C627">
            <v>173.08200000000002</v>
          </cell>
          <cell r="D627">
            <v>176.37880000000001</v>
          </cell>
          <cell r="E627">
            <v>181.32400000000001</v>
          </cell>
          <cell r="F627">
            <v>184.62080000000003</v>
          </cell>
          <cell r="G627">
            <v>181.32400000000001</v>
          </cell>
          <cell r="H627">
            <v>189.566</v>
          </cell>
          <cell r="I627">
            <v>214.292</v>
          </cell>
          <cell r="J627">
            <v>140.114</v>
          </cell>
          <cell r="K627">
            <v>137.36666666666667</v>
          </cell>
          <cell r="L627">
            <v>144.23500000000001</v>
          </cell>
          <cell r="M627">
            <v>116.76166666666667</v>
          </cell>
        </row>
        <row r="628">
          <cell r="A628" t="str">
            <v>Лента резанная без печати 30х90мм, 40 мкм</v>
          </cell>
          <cell r="B628">
            <v>0.2</v>
          </cell>
          <cell r="C628">
            <v>0.21000000000000002</v>
          </cell>
          <cell r="D628">
            <v>0.21400000000000002</v>
          </cell>
          <cell r="E628">
            <v>0.22000000000000003</v>
          </cell>
          <cell r="F628">
            <v>0.22400000000000003</v>
          </cell>
          <cell r="G628">
            <v>0.22000000000000003</v>
          </cell>
          <cell r="H628">
            <v>0.22999999999999998</v>
          </cell>
          <cell r="I628">
            <v>0.26</v>
          </cell>
          <cell r="J628">
            <v>0.17</v>
          </cell>
          <cell r="K628">
            <v>0.16666666666666669</v>
          </cell>
          <cell r="L628">
            <v>0.17500000000000002</v>
          </cell>
          <cell r="M628">
            <v>0.14166666666666669</v>
          </cell>
        </row>
        <row r="629">
          <cell r="A629" t="str">
            <v>Мешки кондитерские в пачке Прозрачные 40 см (100 шт./уп., 1000 шт./кор.)</v>
          </cell>
          <cell r="B629">
            <v>4.41</v>
          </cell>
          <cell r="C629">
            <v>4.6305000000000005</v>
          </cell>
          <cell r="D629">
            <v>4.7187000000000001</v>
          </cell>
          <cell r="E629">
            <v>4.8510000000000009</v>
          </cell>
          <cell r="F629">
            <v>4.9392000000000005</v>
          </cell>
          <cell r="G629">
            <v>4.8510000000000009</v>
          </cell>
          <cell r="H629">
            <v>5.0714999999999995</v>
          </cell>
          <cell r="I629">
            <v>5.7330000000000005</v>
          </cell>
          <cell r="J629">
            <v>3.7484999999999999</v>
          </cell>
          <cell r="K629">
            <v>3.6750000000000003</v>
          </cell>
          <cell r="L629">
            <v>3.8587500000000006</v>
          </cell>
          <cell r="M629">
            <v>3.1237500000000002</v>
          </cell>
        </row>
        <row r="630">
          <cell r="A630" t="str">
            <v>Мешки кондитерские в пачке Прозрачные 55 см (100 шт./уп., 1000 шт./кор.)</v>
          </cell>
          <cell r="B630">
            <v>7.05</v>
          </cell>
          <cell r="C630">
            <v>7.4024999999999999</v>
          </cell>
          <cell r="D630">
            <v>7.5434999999999999</v>
          </cell>
          <cell r="E630">
            <v>7.7550000000000008</v>
          </cell>
          <cell r="F630">
            <v>7.8960000000000008</v>
          </cell>
          <cell r="G630">
            <v>7.7550000000000008</v>
          </cell>
          <cell r="H630">
            <v>8.1074999999999999</v>
          </cell>
          <cell r="I630">
            <v>9.1650000000000009</v>
          </cell>
          <cell r="J630">
            <v>5.9924999999999997</v>
          </cell>
          <cell r="K630">
            <v>5.875</v>
          </cell>
          <cell r="L630">
            <v>6.1687500000000002</v>
          </cell>
          <cell r="M630">
            <v>4.9937499999999995</v>
          </cell>
        </row>
        <row r="631">
          <cell r="A631" t="str">
            <v>Мешки кондитерские в пачке Прозрачные 61 см (100 шт./уп., 800 шт./кор.)</v>
          </cell>
          <cell r="B631">
            <v>8.82</v>
          </cell>
          <cell r="C631">
            <v>9.261000000000001</v>
          </cell>
          <cell r="D631">
            <v>9.4374000000000002</v>
          </cell>
          <cell r="E631">
            <v>9.7020000000000017</v>
          </cell>
          <cell r="F631">
            <v>9.878400000000001</v>
          </cell>
          <cell r="G631">
            <v>9.7020000000000017</v>
          </cell>
          <cell r="H631">
            <v>10.142999999999999</v>
          </cell>
          <cell r="I631">
            <v>11.466000000000001</v>
          </cell>
          <cell r="J631">
            <v>7.4969999999999999</v>
          </cell>
          <cell r="K631">
            <v>7.3500000000000005</v>
          </cell>
          <cell r="L631">
            <v>7.7175000000000011</v>
          </cell>
          <cell r="M631">
            <v>6.2475000000000005</v>
          </cell>
        </row>
        <row r="632">
          <cell r="A632" t="str">
            <v>Мешки кондитерские в ролике PASTICCIERE Blue 40 см (100 шт./рул., 10 рул./кор.)</v>
          </cell>
          <cell r="B632">
            <v>691.38</v>
          </cell>
          <cell r="C632">
            <v>725.94900000000007</v>
          </cell>
          <cell r="D632">
            <v>739.77660000000003</v>
          </cell>
          <cell r="E632">
            <v>760.51800000000003</v>
          </cell>
          <cell r="F632">
            <v>774.3456000000001</v>
          </cell>
          <cell r="G632">
            <v>760.51800000000003</v>
          </cell>
          <cell r="H632">
            <v>795.08699999999999</v>
          </cell>
          <cell r="I632">
            <v>898.79399999999998</v>
          </cell>
          <cell r="J632">
            <v>587.673</v>
          </cell>
          <cell r="K632">
            <v>576.15</v>
          </cell>
          <cell r="L632">
            <v>604.95749999999998</v>
          </cell>
          <cell r="M632">
            <v>489.72749999999996</v>
          </cell>
        </row>
        <row r="633">
          <cell r="A633" t="str">
            <v>Мешки кондитерские в ролике PASTICCIERE Blue 55 см (100 шт./рул., 10 рул./кор.)</v>
          </cell>
          <cell r="B633">
            <v>874.47</v>
          </cell>
          <cell r="C633">
            <v>918.19350000000009</v>
          </cell>
          <cell r="D633">
            <v>935.68290000000013</v>
          </cell>
          <cell r="E633">
            <v>961.91700000000014</v>
          </cell>
          <cell r="F633">
            <v>979.40640000000008</v>
          </cell>
          <cell r="G633">
            <v>961.91700000000014</v>
          </cell>
          <cell r="H633">
            <v>1005.6405</v>
          </cell>
          <cell r="I633">
            <v>1136.8110000000001</v>
          </cell>
          <cell r="J633">
            <v>743.29949999999997</v>
          </cell>
          <cell r="K633">
            <v>728.72500000000002</v>
          </cell>
          <cell r="L633">
            <v>765.16125000000011</v>
          </cell>
          <cell r="M633">
            <v>619.41624999999999</v>
          </cell>
        </row>
        <row r="634">
          <cell r="A634" t="str">
            <v>Мешки кондитерские в ролике PASTICCIERE Blue 60 см (100 шт./рул., 10 рул./кор.)</v>
          </cell>
          <cell r="B634">
            <v>899</v>
          </cell>
          <cell r="C634">
            <v>943.95</v>
          </cell>
          <cell r="D634">
            <v>961.93000000000006</v>
          </cell>
          <cell r="E634">
            <v>988.90000000000009</v>
          </cell>
          <cell r="F634">
            <v>1006.8800000000001</v>
          </cell>
          <cell r="G634">
            <v>988.90000000000009</v>
          </cell>
          <cell r="H634">
            <v>1033.8499999999999</v>
          </cell>
          <cell r="I634">
            <v>1168.7</v>
          </cell>
          <cell r="J634">
            <v>764.15</v>
          </cell>
          <cell r="K634">
            <v>749.16666666666674</v>
          </cell>
          <cell r="L634">
            <v>786.62500000000011</v>
          </cell>
          <cell r="M634">
            <v>636.79166666666674</v>
          </cell>
        </row>
        <row r="635">
          <cell r="A635" t="str">
            <v>Мешки кондитерские в ролике PASTICCIERE Clear 40 см (100 шт./рул., 10 рул./кор.)</v>
          </cell>
          <cell r="B635">
            <v>691.38</v>
          </cell>
          <cell r="C635">
            <v>725.94900000000007</v>
          </cell>
          <cell r="D635">
            <v>739.77660000000003</v>
          </cell>
          <cell r="E635">
            <v>760.51800000000003</v>
          </cell>
          <cell r="F635">
            <v>774.3456000000001</v>
          </cell>
          <cell r="G635">
            <v>760.51800000000003</v>
          </cell>
          <cell r="H635">
            <v>795.08699999999999</v>
          </cell>
          <cell r="I635">
            <v>898.79399999999998</v>
          </cell>
          <cell r="J635">
            <v>587.673</v>
          </cell>
          <cell r="K635">
            <v>576.15</v>
          </cell>
          <cell r="L635">
            <v>604.95749999999998</v>
          </cell>
          <cell r="M635">
            <v>489.72749999999996</v>
          </cell>
        </row>
        <row r="636">
          <cell r="A636" t="str">
            <v>Мешки кондитерские в ролике PASTICCIERE Clear 55 см (100 шт./рул., 10 рул./кор.)</v>
          </cell>
          <cell r="B636">
            <v>874.47</v>
          </cell>
          <cell r="C636">
            <v>918.19350000000009</v>
          </cell>
          <cell r="D636">
            <v>935.68290000000013</v>
          </cell>
          <cell r="E636">
            <v>961.91700000000014</v>
          </cell>
          <cell r="F636">
            <v>979.40640000000008</v>
          </cell>
          <cell r="G636">
            <v>961.91700000000014</v>
          </cell>
          <cell r="H636">
            <v>1005.6405</v>
          </cell>
          <cell r="I636">
            <v>1136.8110000000001</v>
          </cell>
          <cell r="J636">
            <v>743.29949999999997</v>
          </cell>
          <cell r="K636">
            <v>728.72500000000002</v>
          </cell>
          <cell r="L636">
            <v>765.16125000000011</v>
          </cell>
          <cell r="M636">
            <v>619.41624999999999</v>
          </cell>
        </row>
        <row r="637">
          <cell r="A637" t="str">
            <v>Мешки кондитерские в ролике PASTICCIERE Clear 60 см (100 шт./рул., 10 рул./кор.)</v>
          </cell>
          <cell r="B637">
            <v>899</v>
          </cell>
          <cell r="C637">
            <v>943.95</v>
          </cell>
          <cell r="D637">
            <v>961.93000000000006</v>
          </cell>
          <cell r="E637">
            <v>988.90000000000009</v>
          </cell>
          <cell r="F637">
            <v>1006.8800000000001</v>
          </cell>
          <cell r="G637">
            <v>988.90000000000009</v>
          </cell>
          <cell r="H637">
            <v>1033.8499999999999</v>
          </cell>
          <cell r="I637">
            <v>1168.7</v>
          </cell>
          <cell r="J637">
            <v>764.15</v>
          </cell>
          <cell r="K637">
            <v>749.16666666666674</v>
          </cell>
          <cell r="L637">
            <v>786.62500000000011</v>
          </cell>
          <cell r="M637">
            <v>636.79166666666674</v>
          </cell>
        </row>
        <row r="638">
          <cell r="A638" t="str">
            <v>Мешок кондитерский в рулоне 40 см "Pasticciere" зеленый (100/1/10)</v>
          </cell>
          <cell r="B638">
            <v>735.48</v>
          </cell>
          <cell r="C638">
            <v>772.25400000000002</v>
          </cell>
          <cell r="D638">
            <v>786.96360000000004</v>
          </cell>
          <cell r="E638">
            <v>809.02800000000013</v>
          </cell>
          <cell r="F638">
            <v>823.73760000000004</v>
          </cell>
          <cell r="G638">
            <v>809.02800000000013</v>
          </cell>
          <cell r="H638">
            <v>845.80199999999991</v>
          </cell>
          <cell r="I638">
            <v>956.12400000000002</v>
          </cell>
          <cell r="J638">
            <v>625.15800000000002</v>
          </cell>
          <cell r="K638">
            <v>612.90000000000009</v>
          </cell>
          <cell r="L638">
            <v>643.54500000000007</v>
          </cell>
          <cell r="M638">
            <v>520.96500000000003</v>
          </cell>
        </row>
        <row r="639">
          <cell r="A639" t="str">
            <v>Мешок кондитерский в рулоне 40 см "Pasticciere" прозрачный (100/1/10)</v>
          </cell>
          <cell r="B639">
            <v>725.02</v>
          </cell>
          <cell r="C639">
            <v>761.27099999999996</v>
          </cell>
          <cell r="D639">
            <v>775.77139999999997</v>
          </cell>
          <cell r="E639">
            <v>797.52200000000005</v>
          </cell>
          <cell r="F639">
            <v>812.02240000000006</v>
          </cell>
          <cell r="G639">
            <v>797.52200000000005</v>
          </cell>
          <cell r="H639">
            <v>833.77299999999991</v>
          </cell>
          <cell r="I639">
            <v>942.52599999999995</v>
          </cell>
          <cell r="J639">
            <v>616.26699999999994</v>
          </cell>
          <cell r="K639">
            <v>604.18333333333339</v>
          </cell>
          <cell r="L639">
            <v>634.39250000000004</v>
          </cell>
          <cell r="M639">
            <v>513.55583333333334</v>
          </cell>
        </row>
        <row r="640">
          <cell r="A640" t="str">
            <v>Мешок кондитерский в рулоне 40 см "Pasticciere" синий (100/1/10)</v>
          </cell>
          <cell r="B640">
            <v>735.48</v>
          </cell>
          <cell r="C640">
            <v>772.25400000000002</v>
          </cell>
          <cell r="D640">
            <v>786.96360000000004</v>
          </cell>
          <cell r="E640">
            <v>809.02800000000013</v>
          </cell>
          <cell r="F640">
            <v>823.73760000000004</v>
          </cell>
          <cell r="G640">
            <v>809.02800000000013</v>
          </cell>
          <cell r="H640">
            <v>845.80199999999991</v>
          </cell>
          <cell r="I640">
            <v>956.12400000000002</v>
          </cell>
          <cell r="J640">
            <v>625.15800000000002</v>
          </cell>
          <cell r="K640">
            <v>612.90000000000009</v>
          </cell>
          <cell r="L640">
            <v>643.54500000000007</v>
          </cell>
          <cell r="M640">
            <v>520.96500000000003</v>
          </cell>
        </row>
        <row r="641">
          <cell r="A641" t="str">
            <v>Мешок кондитерский в рулоне 47 см "Pasticciere" зеленый (100/1/10)</v>
          </cell>
          <cell r="B641">
            <v>851.27</v>
          </cell>
          <cell r="C641">
            <v>893.83350000000007</v>
          </cell>
          <cell r="D641">
            <v>910.85890000000006</v>
          </cell>
          <cell r="E641">
            <v>936.39700000000005</v>
          </cell>
          <cell r="F641">
            <v>953.42240000000004</v>
          </cell>
          <cell r="G641">
            <v>936.39700000000005</v>
          </cell>
          <cell r="H641">
            <v>978.96049999999991</v>
          </cell>
          <cell r="I641">
            <v>1106.6510000000001</v>
          </cell>
          <cell r="J641">
            <v>723.57949999999994</v>
          </cell>
          <cell r="K641">
            <v>709.39166666666665</v>
          </cell>
          <cell r="L641">
            <v>744.86125000000004</v>
          </cell>
          <cell r="M641">
            <v>602.9829166666666</v>
          </cell>
        </row>
        <row r="642">
          <cell r="A642" t="str">
            <v>Мешок кондитерский в рулоне 47 см "Pasticciere" прозрачный (100/1/10)</v>
          </cell>
          <cell r="B642">
            <v>832.56</v>
          </cell>
          <cell r="C642">
            <v>874.18799999999999</v>
          </cell>
          <cell r="D642">
            <v>890.83920000000001</v>
          </cell>
          <cell r="E642">
            <v>915.81600000000003</v>
          </cell>
          <cell r="F642">
            <v>932.46720000000005</v>
          </cell>
          <cell r="G642">
            <v>915.81600000000003</v>
          </cell>
          <cell r="H642">
            <v>957.44399999999985</v>
          </cell>
          <cell r="I642">
            <v>1082.328</v>
          </cell>
          <cell r="J642">
            <v>707.67599999999993</v>
          </cell>
          <cell r="K642">
            <v>693.8</v>
          </cell>
          <cell r="L642">
            <v>728.49</v>
          </cell>
          <cell r="M642">
            <v>589.7299999999999</v>
          </cell>
        </row>
        <row r="643">
          <cell r="A643" t="str">
            <v>Мешок кондитерский в рулоне 47 см "Pasticciere" синий (100/1/10)</v>
          </cell>
          <cell r="B643">
            <v>851.27</v>
          </cell>
          <cell r="C643">
            <v>893.83350000000007</v>
          </cell>
          <cell r="D643">
            <v>910.85890000000006</v>
          </cell>
          <cell r="E643">
            <v>936.39700000000005</v>
          </cell>
          <cell r="F643">
            <v>953.42240000000004</v>
          </cell>
          <cell r="G643">
            <v>936.39700000000005</v>
          </cell>
          <cell r="H643">
            <v>978.96049999999991</v>
          </cell>
          <cell r="I643">
            <v>1106.6510000000001</v>
          </cell>
          <cell r="J643">
            <v>723.57949999999994</v>
          </cell>
          <cell r="K643">
            <v>709.39166666666665</v>
          </cell>
          <cell r="L643">
            <v>744.86125000000004</v>
          </cell>
          <cell r="M643">
            <v>602.9829166666666</v>
          </cell>
        </row>
        <row r="644">
          <cell r="A644" t="str">
            <v>Мешок кондитерский в рулоне 55 см "Pasticciere" зеленый (100/1/10)</v>
          </cell>
          <cell r="B644">
            <v>1133.75</v>
          </cell>
          <cell r="C644">
            <v>1190.4375</v>
          </cell>
          <cell r="D644">
            <v>1213.1125000000002</v>
          </cell>
          <cell r="E644">
            <v>1247.125</v>
          </cell>
          <cell r="F644">
            <v>1269.8000000000002</v>
          </cell>
          <cell r="G644">
            <v>1247.125</v>
          </cell>
          <cell r="H644">
            <v>1303.8125</v>
          </cell>
          <cell r="I644">
            <v>1473.875</v>
          </cell>
          <cell r="J644">
            <v>963.6875</v>
          </cell>
          <cell r="K644">
            <v>944.79166666666674</v>
          </cell>
          <cell r="L644">
            <v>992.03125000000011</v>
          </cell>
          <cell r="M644">
            <v>803.07291666666674</v>
          </cell>
        </row>
        <row r="645">
          <cell r="A645" t="str">
            <v>Мешок кондитерский в рулоне 55 см "Pasticciere" прозрачный (100/1/10)</v>
          </cell>
          <cell r="B645">
            <v>1115.95</v>
          </cell>
          <cell r="C645">
            <v>1171.7475000000002</v>
          </cell>
          <cell r="D645">
            <v>1194.0665000000001</v>
          </cell>
          <cell r="E645">
            <v>1227.5450000000001</v>
          </cell>
          <cell r="F645">
            <v>1249.8640000000003</v>
          </cell>
          <cell r="G645">
            <v>1227.5450000000001</v>
          </cell>
          <cell r="H645">
            <v>1283.3425</v>
          </cell>
          <cell r="I645">
            <v>1450.7350000000001</v>
          </cell>
          <cell r="J645">
            <v>948.5575</v>
          </cell>
          <cell r="K645">
            <v>929.95833333333337</v>
          </cell>
          <cell r="L645">
            <v>976.45625000000007</v>
          </cell>
          <cell r="M645">
            <v>790.46458333333339</v>
          </cell>
        </row>
        <row r="646">
          <cell r="A646" t="str">
            <v>Мешок кондитерский в рулоне 55 см "Pasticciere" синий (100/1/10)</v>
          </cell>
          <cell r="B646">
            <v>1133.75</v>
          </cell>
          <cell r="C646">
            <v>1190.4375</v>
          </cell>
          <cell r="D646">
            <v>1213.1125000000002</v>
          </cell>
          <cell r="E646">
            <v>1247.125</v>
          </cell>
          <cell r="F646">
            <v>1269.8000000000002</v>
          </cell>
          <cell r="G646">
            <v>1247.125</v>
          </cell>
          <cell r="H646">
            <v>1303.8125</v>
          </cell>
          <cell r="I646">
            <v>1473.875</v>
          </cell>
          <cell r="J646">
            <v>963.6875</v>
          </cell>
          <cell r="K646">
            <v>944.79166666666674</v>
          </cell>
          <cell r="L646">
            <v>992.03125000000011</v>
          </cell>
          <cell r="M646">
            <v>803.07291666666674</v>
          </cell>
        </row>
        <row r="647">
          <cell r="A647" t="str">
            <v>Мешок кондитерский в рулоне 60 см "Pasticciere" зеленый (100/1/10)</v>
          </cell>
          <cell r="B647">
            <v>1301.1500000000001</v>
          </cell>
          <cell r="C647">
            <v>1366.2075000000002</v>
          </cell>
          <cell r="D647">
            <v>1392.2305000000001</v>
          </cell>
          <cell r="E647">
            <v>1431.2650000000003</v>
          </cell>
          <cell r="F647">
            <v>1457.2880000000002</v>
          </cell>
          <cell r="G647">
            <v>1431.2650000000003</v>
          </cell>
          <cell r="H647">
            <v>1496.3225</v>
          </cell>
          <cell r="I647">
            <v>1691.4950000000001</v>
          </cell>
          <cell r="J647">
            <v>1105.9775</v>
          </cell>
          <cell r="K647">
            <v>1084.2916666666667</v>
          </cell>
          <cell r="L647">
            <v>1138.5062500000001</v>
          </cell>
          <cell r="M647">
            <v>921.64791666666667</v>
          </cell>
        </row>
        <row r="648">
          <cell r="A648" t="str">
            <v>Мешок кондитерский в рулоне 60 см "Pasticciere" прозрачный (100/1/10)</v>
          </cell>
          <cell r="B648">
            <v>1280.06</v>
          </cell>
          <cell r="C648">
            <v>1344.0630000000001</v>
          </cell>
          <cell r="D648">
            <v>1369.6641999999999</v>
          </cell>
          <cell r="E648">
            <v>1408.066</v>
          </cell>
          <cell r="F648">
            <v>1433.6672000000001</v>
          </cell>
          <cell r="G648">
            <v>1408.066</v>
          </cell>
          <cell r="H648">
            <v>1472.0689999999997</v>
          </cell>
          <cell r="I648">
            <v>1664.078</v>
          </cell>
          <cell r="J648">
            <v>1088.0509999999999</v>
          </cell>
          <cell r="K648">
            <v>1066.7166666666667</v>
          </cell>
          <cell r="L648">
            <v>1120.0525</v>
          </cell>
          <cell r="M648">
            <v>906.70916666666665</v>
          </cell>
        </row>
        <row r="649">
          <cell r="A649" t="str">
            <v>Мешок кондитерский в рулоне 60 см "Pasticciere" синий (100/1/10)</v>
          </cell>
          <cell r="B649">
            <v>1301.1500000000001</v>
          </cell>
          <cell r="C649">
            <v>1366.2075000000002</v>
          </cell>
          <cell r="D649">
            <v>1392.2305000000001</v>
          </cell>
          <cell r="E649">
            <v>1431.2650000000003</v>
          </cell>
          <cell r="F649">
            <v>1457.2880000000002</v>
          </cell>
          <cell r="G649">
            <v>1431.2650000000003</v>
          </cell>
          <cell r="H649">
            <v>1496.3225</v>
          </cell>
          <cell r="I649">
            <v>1691.4950000000001</v>
          </cell>
          <cell r="J649">
            <v>1105.9775</v>
          </cell>
          <cell r="K649">
            <v>1084.2916666666667</v>
          </cell>
          <cell r="L649">
            <v>1138.5062500000001</v>
          </cell>
          <cell r="M649">
            <v>921.64791666666667</v>
          </cell>
        </row>
        <row r="650">
          <cell r="A650" t="str">
            <v>Мешок кондитерский в рулоне 68 см "Pasticciere" прозрачный (100/1/10)</v>
          </cell>
          <cell r="B650">
            <v>1489.43</v>
          </cell>
          <cell r="C650">
            <v>1563.9015000000002</v>
          </cell>
          <cell r="D650">
            <v>1593.6901000000003</v>
          </cell>
          <cell r="E650">
            <v>1638.3730000000003</v>
          </cell>
          <cell r="F650">
            <v>1668.1616000000001</v>
          </cell>
          <cell r="G650">
            <v>1638.3730000000003</v>
          </cell>
          <cell r="H650">
            <v>1712.8444999999999</v>
          </cell>
          <cell r="I650">
            <v>1936.2590000000002</v>
          </cell>
          <cell r="J650">
            <v>1266.0155</v>
          </cell>
          <cell r="K650">
            <v>1241.1916666666668</v>
          </cell>
          <cell r="L650">
            <v>1303.2512500000003</v>
          </cell>
          <cell r="M650">
            <v>1055.0129166666668</v>
          </cell>
        </row>
        <row r="651">
          <cell r="A651" t="str">
            <v>Мешок кондитерский в рулоне 68 см "Pasticciere" синий (100/1/10)</v>
          </cell>
          <cell r="B651">
            <v>1521.23</v>
          </cell>
          <cell r="C651">
            <v>1597.2915</v>
          </cell>
          <cell r="D651">
            <v>1627.7161000000001</v>
          </cell>
          <cell r="E651">
            <v>1673.3530000000001</v>
          </cell>
          <cell r="F651">
            <v>1703.7776000000001</v>
          </cell>
          <cell r="G651">
            <v>1673.3530000000001</v>
          </cell>
          <cell r="H651">
            <v>1749.4144999999999</v>
          </cell>
          <cell r="I651">
            <v>1977.5990000000002</v>
          </cell>
          <cell r="J651">
            <v>1293.0454999999999</v>
          </cell>
          <cell r="K651">
            <v>1267.6916666666668</v>
          </cell>
          <cell r="L651">
            <v>1331.0762500000003</v>
          </cell>
          <cell r="M651">
            <v>1077.5379166666669</v>
          </cell>
        </row>
        <row r="652">
          <cell r="A652" t="str">
            <v>Пакет бумажный ForGenika BAG White Twist 320*200*370 мм (200 шт./кор.)</v>
          </cell>
          <cell r="B652">
            <v>23.7</v>
          </cell>
          <cell r="C652">
            <v>24.885000000000002</v>
          </cell>
          <cell r="D652">
            <v>25.359000000000002</v>
          </cell>
          <cell r="E652">
            <v>26.07</v>
          </cell>
          <cell r="F652">
            <v>26.544</v>
          </cell>
          <cell r="G652">
            <v>26.07</v>
          </cell>
          <cell r="H652">
            <v>27.254999999999995</v>
          </cell>
          <cell r="I652">
            <v>30.81</v>
          </cell>
          <cell r="J652">
            <v>20.145</v>
          </cell>
          <cell r="K652">
            <v>19.75</v>
          </cell>
          <cell r="L652">
            <v>20.737500000000001</v>
          </cell>
          <cell r="M652">
            <v>16.787499999999998</v>
          </cell>
        </row>
        <row r="653">
          <cell r="A653" t="str">
            <v>Пергамент "SAMO" коричневый в ролике 38 см х 100 метров (4 рол./кор.)</v>
          </cell>
          <cell r="B653">
            <v>1185.5999999999999</v>
          </cell>
          <cell r="C653">
            <v>1244.8799999999999</v>
          </cell>
          <cell r="D653">
            <v>1268.5919999999999</v>
          </cell>
          <cell r="E653">
            <v>1304.1600000000001</v>
          </cell>
          <cell r="F653">
            <v>1327.8720000000001</v>
          </cell>
          <cell r="G653">
            <v>1304.1600000000001</v>
          </cell>
          <cell r="H653">
            <v>1363.4399999999998</v>
          </cell>
          <cell r="I653">
            <v>1541.28</v>
          </cell>
          <cell r="J653">
            <v>1007.7599999999999</v>
          </cell>
          <cell r="K653">
            <v>988</v>
          </cell>
          <cell r="L653">
            <v>1037.4000000000001</v>
          </cell>
          <cell r="M653">
            <v>839.8</v>
          </cell>
        </row>
        <row r="654">
          <cell r="A654" t="str">
            <v>Пергамент "П"(небеленый пергамент) 250*250 мм (10 кг/упак)</v>
          </cell>
          <cell r="B654">
            <v>2798.15</v>
          </cell>
          <cell r="C654">
            <v>2938.0575000000003</v>
          </cell>
          <cell r="D654">
            <v>2994.0205000000001</v>
          </cell>
          <cell r="E654">
            <v>3077.9650000000001</v>
          </cell>
          <cell r="F654">
            <v>3133.9280000000003</v>
          </cell>
          <cell r="G654">
            <v>3077.9650000000001</v>
          </cell>
          <cell r="H654">
            <v>3217.8724999999999</v>
          </cell>
          <cell r="I654">
            <v>3637.5950000000003</v>
          </cell>
          <cell r="J654">
            <v>2378.4275000000002</v>
          </cell>
          <cell r="K654">
            <v>2331.791666666667</v>
          </cell>
          <cell r="L654">
            <v>2448.3812500000004</v>
          </cell>
          <cell r="M654">
            <v>1982.0229166666668</v>
          </cell>
        </row>
        <row r="655">
          <cell r="A655" t="str">
            <v>Пергамент "П"(небеленый пергамент) 310*310 мм (10 кг/упак)</v>
          </cell>
          <cell r="B655">
            <v>2342.34</v>
          </cell>
          <cell r="C655">
            <v>2459.4570000000003</v>
          </cell>
          <cell r="D655">
            <v>2506.3038000000001</v>
          </cell>
          <cell r="E655">
            <v>2576.5740000000005</v>
          </cell>
          <cell r="F655">
            <v>2623.4208000000003</v>
          </cell>
          <cell r="G655">
            <v>2576.5740000000005</v>
          </cell>
          <cell r="H655">
            <v>2693.6909999999998</v>
          </cell>
          <cell r="I655">
            <v>3045.0420000000004</v>
          </cell>
          <cell r="J655">
            <v>1990.989</v>
          </cell>
          <cell r="K655">
            <v>1951.9500000000003</v>
          </cell>
          <cell r="L655">
            <v>2049.5475000000006</v>
          </cell>
          <cell r="M655">
            <v>1659.1575000000003</v>
          </cell>
        </row>
        <row r="656">
          <cell r="A656" t="str">
            <v>Пергамент "П"(небеленый пергамент) 400*600 мм (10 кг/упак)</v>
          </cell>
          <cell r="B656">
            <v>2750.52</v>
          </cell>
          <cell r="C656">
            <v>2888.0460000000003</v>
          </cell>
          <cell r="D656">
            <v>2943.0563999999999</v>
          </cell>
          <cell r="E656">
            <v>3025.5720000000001</v>
          </cell>
          <cell r="F656">
            <v>3080.5824000000002</v>
          </cell>
          <cell r="G656">
            <v>3025.5720000000001</v>
          </cell>
          <cell r="H656">
            <v>3163.098</v>
          </cell>
          <cell r="I656">
            <v>3575.6759999999999</v>
          </cell>
          <cell r="J656">
            <v>2337.942</v>
          </cell>
          <cell r="K656">
            <v>2292.1</v>
          </cell>
          <cell r="L656">
            <v>2406.7049999999999</v>
          </cell>
          <cell r="M656">
            <v>1948.2849999999999</v>
          </cell>
        </row>
        <row r="657">
          <cell r="A657" t="str">
            <v>Пергамент "П"(небеленый пергамент) 420*700 мм (10 кг/упак)</v>
          </cell>
          <cell r="B657">
            <v>2789.08</v>
          </cell>
          <cell r="C657">
            <v>2928.5340000000001</v>
          </cell>
          <cell r="D657">
            <v>2984.3155999999999</v>
          </cell>
          <cell r="E657">
            <v>3067.9880000000003</v>
          </cell>
          <cell r="F657">
            <v>3123.7696000000001</v>
          </cell>
          <cell r="G657">
            <v>3067.9880000000003</v>
          </cell>
          <cell r="H657">
            <v>3207.4419999999996</v>
          </cell>
          <cell r="I657">
            <v>3625.8040000000001</v>
          </cell>
          <cell r="J657">
            <v>2370.7179999999998</v>
          </cell>
          <cell r="K657">
            <v>2324.2333333333336</v>
          </cell>
          <cell r="L657">
            <v>2440.4450000000002</v>
          </cell>
          <cell r="M657">
            <v>1975.5983333333336</v>
          </cell>
        </row>
        <row r="658">
          <cell r="A658" t="str">
            <v>Пергамент "П"(небеленый пергамент) 600*800 мм (10 кг/упак)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</row>
        <row r="659">
          <cell r="A659" t="str">
            <v>Пергамент One Bake White с двухсторонней силиконизацией 570*780 мм (500 шт./уп.)</v>
          </cell>
          <cell r="B659">
            <v>4254.25</v>
          </cell>
          <cell r="C659">
            <v>4466.9625000000005</v>
          </cell>
          <cell r="D659">
            <v>4552.0475000000006</v>
          </cell>
          <cell r="E659">
            <v>4679.6750000000002</v>
          </cell>
          <cell r="F659">
            <v>4764.76</v>
          </cell>
          <cell r="G659">
            <v>4679.6750000000002</v>
          </cell>
          <cell r="H659">
            <v>4892.3874999999998</v>
          </cell>
          <cell r="I659">
            <v>5530.5250000000005</v>
          </cell>
          <cell r="J659">
            <v>3616.1124999999997</v>
          </cell>
          <cell r="K659">
            <v>3545.2083333333335</v>
          </cell>
          <cell r="L659">
            <v>3722.4687500000005</v>
          </cell>
          <cell r="M659">
            <v>3013.4270833333335</v>
          </cell>
        </row>
        <row r="660">
          <cell r="A660" t="str">
            <v>Подложка 120*40мм золото (0,8) (100шт/упак)</v>
          </cell>
          <cell r="B660">
            <v>0.62</v>
          </cell>
          <cell r="C660">
            <v>0.65100000000000002</v>
          </cell>
          <cell r="D660">
            <v>0.66339999999999999</v>
          </cell>
          <cell r="E660">
            <v>0.68200000000000005</v>
          </cell>
          <cell r="F660">
            <v>0.69440000000000002</v>
          </cell>
          <cell r="G660">
            <v>0.68200000000000005</v>
          </cell>
          <cell r="H660">
            <v>0.71299999999999997</v>
          </cell>
          <cell r="I660">
            <v>0.80600000000000005</v>
          </cell>
          <cell r="J660">
            <v>0.52700000000000002</v>
          </cell>
          <cell r="K660">
            <v>0.51666666666666672</v>
          </cell>
          <cell r="L660">
            <v>0.54250000000000009</v>
          </cell>
          <cell r="M660">
            <v>0.43916666666666671</v>
          </cell>
        </row>
        <row r="661">
          <cell r="A661" t="str">
            <v>Подложка D150 прозрачная ламинация БОПП 15 мкм, Картон (Толщина 0,8мм) 100 шт/уп</v>
          </cell>
          <cell r="B661">
            <v>3.35</v>
          </cell>
          <cell r="C661">
            <v>3.5175000000000001</v>
          </cell>
          <cell r="D661">
            <v>3.5845000000000002</v>
          </cell>
          <cell r="E661">
            <v>3.6850000000000005</v>
          </cell>
          <cell r="F661">
            <v>3.7520000000000007</v>
          </cell>
          <cell r="G661">
            <v>3.6850000000000005</v>
          </cell>
          <cell r="H661">
            <v>3.8524999999999996</v>
          </cell>
          <cell r="I661">
            <v>4.3550000000000004</v>
          </cell>
          <cell r="J661">
            <v>2.8475000000000001</v>
          </cell>
          <cell r="K661">
            <v>2.791666666666667</v>
          </cell>
          <cell r="L661">
            <v>2.9312500000000004</v>
          </cell>
          <cell r="M661">
            <v>2.3729166666666668</v>
          </cell>
        </row>
        <row r="662">
          <cell r="A662" t="str">
            <v>Подложка ForGenika BASE 0,6 Gold D 180 мм (100 шт./уп.)</v>
          </cell>
          <cell r="B662">
            <v>2.4</v>
          </cell>
          <cell r="C662">
            <v>2.52</v>
          </cell>
          <cell r="D662">
            <v>2.5680000000000001</v>
          </cell>
          <cell r="E662">
            <v>2.64</v>
          </cell>
          <cell r="F662">
            <v>2.6880000000000002</v>
          </cell>
          <cell r="G662">
            <v>2.64</v>
          </cell>
          <cell r="H662">
            <v>2.76</v>
          </cell>
          <cell r="I662">
            <v>3.12</v>
          </cell>
          <cell r="J662">
            <v>2.04</v>
          </cell>
          <cell r="K662">
            <v>2</v>
          </cell>
          <cell r="L662">
            <v>2.1</v>
          </cell>
          <cell r="M662">
            <v>1.7</v>
          </cell>
        </row>
        <row r="663">
          <cell r="A663" t="str">
            <v>Подложка ForGenika BASE 0,6 Gold D 200 мм (100 шт./уп.)</v>
          </cell>
          <cell r="B663">
            <v>3.08</v>
          </cell>
          <cell r="C663">
            <v>3.2340000000000004</v>
          </cell>
          <cell r="D663">
            <v>3.2956000000000003</v>
          </cell>
          <cell r="E663">
            <v>3.3880000000000003</v>
          </cell>
          <cell r="F663">
            <v>3.4496000000000002</v>
          </cell>
          <cell r="G663">
            <v>3.3880000000000003</v>
          </cell>
          <cell r="H663">
            <v>3.5419999999999998</v>
          </cell>
          <cell r="I663">
            <v>4.0040000000000004</v>
          </cell>
          <cell r="J663">
            <v>2.6179999999999999</v>
          </cell>
          <cell r="K663">
            <v>2.5666666666666669</v>
          </cell>
          <cell r="L663">
            <v>2.6950000000000003</v>
          </cell>
          <cell r="M663">
            <v>2.1816666666666666</v>
          </cell>
        </row>
        <row r="664">
          <cell r="A664" t="str">
            <v>Подложка ForGenika BASE 0,6 Gold D 220 мм (100 шт./уп.)</v>
          </cell>
          <cell r="B664">
            <v>3.38</v>
          </cell>
          <cell r="C664">
            <v>3.5489999999999999</v>
          </cell>
          <cell r="D664">
            <v>3.6166</v>
          </cell>
          <cell r="E664">
            <v>3.718</v>
          </cell>
          <cell r="F664">
            <v>3.7856000000000001</v>
          </cell>
          <cell r="G664">
            <v>3.718</v>
          </cell>
          <cell r="H664">
            <v>3.8869999999999996</v>
          </cell>
          <cell r="I664">
            <v>4.3940000000000001</v>
          </cell>
          <cell r="J664">
            <v>2.8729999999999998</v>
          </cell>
          <cell r="K664">
            <v>2.8166666666666669</v>
          </cell>
          <cell r="L664">
            <v>2.9575000000000005</v>
          </cell>
          <cell r="M664">
            <v>2.394166666666667</v>
          </cell>
        </row>
        <row r="665">
          <cell r="A665" t="str">
            <v>Подложка ForGenika BASE 0,6 Gold D 240 мм (100 шт./уп.)</v>
          </cell>
          <cell r="B665">
            <v>5.31</v>
          </cell>
          <cell r="C665">
            <v>5.5754999999999999</v>
          </cell>
          <cell r="D665">
            <v>5.6817000000000002</v>
          </cell>
          <cell r="E665">
            <v>5.8410000000000002</v>
          </cell>
          <cell r="F665">
            <v>5.9472000000000005</v>
          </cell>
          <cell r="G665">
            <v>5.8410000000000002</v>
          </cell>
          <cell r="H665">
            <v>6.1064999999999987</v>
          </cell>
          <cell r="I665">
            <v>6.9029999999999996</v>
          </cell>
          <cell r="J665">
            <v>4.5134999999999996</v>
          </cell>
          <cell r="K665">
            <v>4.4249999999999998</v>
          </cell>
          <cell r="L665">
            <v>4.6462500000000002</v>
          </cell>
          <cell r="M665">
            <v>3.7612499999999995</v>
          </cell>
        </row>
        <row r="666">
          <cell r="A666" t="str">
            <v>Подложка ForGenika BASE 0,6 Gold D 260 мм (100 шт./уп.)</v>
          </cell>
          <cell r="B666">
            <v>4.91</v>
          </cell>
          <cell r="C666">
            <v>5.1555</v>
          </cell>
          <cell r="D666">
            <v>5.2537000000000003</v>
          </cell>
          <cell r="E666">
            <v>5.4010000000000007</v>
          </cell>
          <cell r="F666">
            <v>5.499200000000001</v>
          </cell>
          <cell r="G666">
            <v>5.4010000000000007</v>
          </cell>
          <cell r="H666">
            <v>5.6464999999999996</v>
          </cell>
          <cell r="I666">
            <v>6.383</v>
          </cell>
          <cell r="J666">
            <v>4.1734999999999998</v>
          </cell>
          <cell r="K666">
            <v>4.0916666666666668</v>
          </cell>
          <cell r="L666">
            <v>4.2962500000000006</v>
          </cell>
          <cell r="M666">
            <v>3.4779166666666668</v>
          </cell>
        </row>
        <row r="667">
          <cell r="A667" t="str">
            <v>Подложка ForGenika BASE 0,8 Gold 100*200 мм (100 шт./уп., 900 шт./кор.)</v>
          </cell>
          <cell r="B667">
            <v>1.44</v>
          </cell>
          <cell r="C667">
            <v>1.512</v>
          </cell>
          <cell r="D667">
            <v>1.5407999999999999</v>
          </cell>
          <cell r="E667">
            <v>1.5840000000000001</v>
          </cell>
          <cell r="F667">
            <v>1.6128</v>
          </cell>
          <cell r="G667">
            <v>1.5840000000000001</v>
          </cell>
          <cell r="H667">
            <v>1.6559999999999999</v>
          </cell>
          <cell r="I667">
            <v>1.8719999999999999</v>
          </cell>
          <cell r="J667">
            <v>1.224</v>
          </cell>
          <cell r="K667">
            <v>1.2</v>
          </cell>
          <cell r="L667">
            <v>1.26</v>
          </cell>
          <cell r="M667">
            <v>1.02</v>
          </cell>
        </row>
        <row r="668">
          <cell r="A668" t="str">
            <v>Подложка ForGenika BASE 0,8 Gold 115*233 мм (100 шт./уп., 800 шт./кор.)</v>
          </cell>
          <cell r="B668">
            <v>2.64</v>
          </cell>
          <cell r="C668">
            <v>2.7720000000000002</v>
          </cell>
          <cell r="D668">
            <v>2.8248000000000002</v>
          </cell>
          <cell r="E668">
            <v>2.9040000000000004</v>
          </cell>
          <cell r="F668">
            <v>2.9568000000000003</v>
          </cell>
          <cell r="G668">
            <v>2.9040000000000004</v>
          </cell>
          <cell r="H668">
            <v>3.036</v>
          </cell>
          <cell r="I668">
            <v>3.4320000000000004</v>
          </cell>
          <cell r="J668">
            <v>2.2440000000000002</v>
          </cell>
          <cell r="K668">
            <v>2.2000000000000002</v>
          </cell>
          <cell r="L668">
            <v>2.3100000000000005</v>
          </cell>
          <cell r="M668">
            <v>1.87</v>
          </cell>
        </row>
        <row r="669">
          <cell r="A669" t="str">
            <v>Подложка ForGenika BASE 0,8 Gold 120*250 мм (100 шт./уп.)</v>
          </cell>
          <cell r="B669">
            <v>2.75</v>
          </cell>
          <cell r="C669">
            <v>2.8875000000000002</v>
          </cell>
          <cell r="D669">
            <v>2.9425000000000003</v>
          </cell>
          <cell r="E669">
            <v>3.0250000000000004</v>
          </cell>
          <cell r="F669">
            <v>3.08</v>
          </cell>
          <cell r="G669">
            <v>3.0250000000000004</v>
          </cell>
          <cell r="H669">
            <v>3.1624999999999996</v>
          </cell>
          <cell r="I669">
            <v>3.5750000000000002</v>
          </cell>
          <cell r="J669">
            <v>2.3374999999999999</v>
          </cell>
          <cell r="K669">
            <v>2.291666666666667</v>
          </cell>
          <cell r="L669">
            <v>2.4062500000000004</v>
          </cell>
          <cell r="M669">
            <v>1.947916666666667</v>
          </cell>
        </row>
        <row r="670">
          <cell r="A670" t="str">
            <v>Подложка ForGenika BASE 0,8 Gold 120*55 мм (100 шт./уп.)</v>
          </cell>
          <cell r="B670">
            <v>1.03</v>
          </cell>
          <cell r="C670">
            <v>1.0815000000000001</v>
          </cell>
          <cell r="D670">
            <v>1.1021000000000001</v>
          </cell>
          <cell r="E670">
            <v>1.1330000000000002</v>
          </cell>
          <cell r="F670">
            <v>1.1536000000000002</v>
          </cell>
          <cell r="G670">
            <v>1.1330000000000002</v>
          </cell>
          <cell r="H670">
            <v>1.1844999999999999</v>
          </cell>
          <cell r="I670">
            <v>1.3390000000000002</v>
          </cell>
          <cell r="J670">
            <v>0.87549999999999994</v>
          </cell>
          <cell r="K670">
            <v>0.85833333333333339</v>
          </cell>
          <cell r="L670">
            <v>0.90125000000000011</v>
          </cell>
          <cell r="M670">
            <v>0.72958333333333336</v>
          </cell>
        </row>
        <row r="671">
          <cell r="A671" t="str">
            <v>Подложка ForGenika BASE 0,8 Gold 130*300 мм (100 шт./уп.)</v>
          </cell>
          <cell r="B671">
            <v>4.93</v>
          </cell>
          <cell r="C671">
            <v>5.1764999999999999</v>
          </cell>
          <cell r="D671">
            <v>5.2751000000000001</v>
          </cell>
          <cell r="E671">
            <v>5.423</v>
          </cell>
          <cell r="F671">
            <v>5.5216000000000003</v>
          </cell>
          <cell r="G671">
            <v>5.423</v>
          </cell>
          <cell r="H671">
            <v>5.6694999999999993</v>
          </cell>
          <cell r="I671">
            <v>6.4089999999999998</v>
          </cell>
          <cell r="J671">
            <v>4.1904999999999992</v>
          </cell>
          <cell r="K671">
            <v>4.1083333333333334</v>
          </cell>
          <cell r="L671">
            <v>4.3137500000000006</v>
          </cell>
          <cell r="M671">
            <v>3.4920833333333334</v>
          </cell>
        </row>
        <row r="672">
          <cell r="A672" t="str">
            <v>Подложка ForGenika BASE 0,8 Gold 150*150 мм (100 шт./уп., 1600 шт./кор.)</v>
          </cell>
          <cell r="B672">
            <v>2.82</v>
          </cell>
          <cell r="C672">
            <v>2.9609999999999999</v>
          </cell>
          <cell r="D672">
            <v>3.0173999999999999</v>
          </cell>
          <cell r="E672">
            <v>3.1019999999999999</v>
          </cell>
          <cell r="F672">
            <v>3.1584000000000003</v>
          </cell>
          <cell r="G672">
            <v>3.1019999999999999</v>
          </cell>
          <cell r="H672">
            <v>3.2429999999999994</v>
          </cell>
          <cell r="I672">
            <v>3.6659999999999999</v>
          </cell>
          <cell r="J672">
            <v>2.3969999999999998</v>
          </cell>
          <cell r="K672">
            <v>2.35</v>
          </cell>
          <cell r="L672">
            <v>2.4675000000000002</v>
          </cell>
          <cell r="M672">
            <v>1.9975000000000001</v>
          </cell>
        </row>
        <row r="673">
          <cell r="A673" t="str">
            <v>Подложка ForGenika BASE 0,8 Gold 150*150 мм (100 шт./уп., 400 шт./кор.)</v>
          </cell>
          <cell r="B673">
            <v>2.82</v>
          </cell>
          <cell r="C673">
            <v>2.9609999999999999</v>
          </cell>
          <cell r="D673">
            <v>3.0173999999999999</v>
          </cell>
          <cell r="E673">
            <v>3.1019999999999999</v>
          </cell>
          <cell r="F673">
            <v>3.1584000000000003</v>
          </cell>
          <cell r="G673">
            <v>3.1019999999999999</v>
          </cell>
          <cell r="H673">
            <v>3.2429999999999994</v>
          </cell>
          <cell r="I673">
            <v>3.6659999999999999</v>
          </cell>
          <cell r="J673">
            <v>2.3969999999999998</v>
          </cell>
          <cell r="K673">
            <v>2.35</v>
          </cell>
          <cell r="L673">
            <v>2.4675000000000002</v>
          </cell>
          <cell r="M673">
            <v>1.9975000000000001</v>
          </cell>
        </row>
        <row r="674">
          <cell r="A674" t="str">
            <v>Подложка ForGenika BASE 0,8 Gold 150*150 мм (100 шт./уп., 800 шт./кор.)</v>
          </cell>
          <cell r="B674">
            <v>2.82</v>
          </cell>
          <cell r="C674">
            <v>2.9609999999999999</v>
          </cell>
          <cell r="D674">
            <v>3.0173999999999999</v>
          </cell>
          <cell r="E674">
            <v>3.1019999999999999</v>
          </cell>
          <cell r="F674">
            <v>3.1584000000000003</v>
          </cell>
          <cell r="G674">
            <v>3.1019999999999999</v>
          </cell>
          <cell r="H674">
            <v>3.2429999999999994</v>
          </cell>
          <cell r="I674">
            <v>3.6659999999999999</v>
          </cell>
          <cell r="J674">
            <v>2.3969999999999998</v>
          </cell>
          <cell r="K674">
            <v>2.35</v>
          </cell>
          <cell r="L674">
            <v>2.4675000000000002</v>
          </cell>
          <cell r="M674">
            <v>1.9975000000000001</v>
          </cell>
        </row>
        <row r="675">
          <cell r="A675" t="str">
            <v>Подложка ForGenika BASE 0,8 Gold 150*200 мм (100 шт./уп., 800 шт./кор.)</v>
          </cell>
          <cell r="B675">
            <v>2.74</v>
          </cell>
          <cell r="C675">
            <v>2.8770000000000002</v>
          </cell>
          <cell r="D675">
            <v>2.9318000000000004</v>
          </cell>
          <cell r="E675">
            <v>3.0140000000000007</v>
          </cell>
          <cell r="F675">
            <v>3.0688000000000004</v>
          </cell>
          <cell r="G675">
            <v>3.0140000000000007</v>
          </cell>
          <cell r="H675">
            <v>3.1509999999999998</v>
          </cell>
          <cell r="I675">
            <v>3.5620000000000003</v>
          </cell>
          <cell r="J675">
            <v>2.3290000000000002</v>
          </cell>
          <cell r="K675">
            <v>2.2833333333333337</v>
          </cell>
          <cell r="L675">
            <v>2.3975000000000004</v>
          </cell>
          <cell r="M675">
            <v>1.9408333333333336</v>
          </cell>
        </row>
        <row r="676">
          <cell r="A676" t="str">
            <v>Подложка ForGenika BASE 0,8 Gold 160*160 мм (100 шт./уп., 800 шт./кор.)</v>
          </cell>
          <cell r="B676">
            <v>2.4500000000000002</v>
          </cell>
          <cell r="C676">
            <v>2.5725000000000002</v>
          </cell>
          <cell r="D676">
            <v>2.6215000000000002</v>
          </cell>
          <cell r="E676">
            <v>2.6950000000000003</v>
          </cell>
          <cell r="F676">
            <v>2.7440000000000007</v>
          </cell>
          <cell r="G676">
            <v>2.6950000000000003</v>
          </cell>
          <cell r="H676">
            <v>2.8174999999999999</v>
          </cell>
          <cell r="I676">
            <v>3.1850000000000005</v>
          </cell>
          <cell r="J676">
            <v>2.0825</v>
          </cell>
          <cell r="K676">
            <v>2.041666666666667</v>
          </cell>
          <cell r="L676">
            <v>2.1437500000000003</v>
          </cell>
          <cell r="M676">
            <v>1.7354166666666668</v>
          </cell>
        </row>
        <row r="677">
          <cell r="A677" t="str">
            <v>Подложка ForGenika BASE 0,8 Gold 180*180 мм (100 шт./уп., 800 шт/кор.)</v>
          </cell>
          <cell r="B677">
            <v>3.6</v>
          </cell>
          <cell r="C677">
            <v>3.7800000000000002</v>
          </cell>
          <cell r="D677">
            <v>3.8520000000000003</v>
          </cell>
          <cell r="E677">
            <v>3.9600000000000004</v>
          </cell>
          <cell r="F677">
            <v>4.0320000000000009</v>
          </cell>
          <cell r="G677">
            <v>3.9600000000000004</v>
          </cell>
          <cell r="H677">
            <v>4.1399999999999997</v>
          </cell>
          <cell r="I677">
            <v>4.6800000000000006</v>
          </cell>
          <cell r="J677">
            <v>3.06</v>
          </cell>
          <cell r="K677">
            <v>3</v>
          </cell>
          <cell r="L677">
            <v>3.1500000000000004</v>
          </cell>
          <cell r="M677">
            <v>2.5499999999999998</v>
          </cell>
        </row>
        <row r="678">
          <cell r="A678" t="str">
            <v>Подложка ForGenika BASE 0,8 Gold 190*190 мм (100 шт./уп.)</v>
          </cell>
          <cell r="B678">
            <v>3.6</v>
          </cell>
          <cell r="C678">
            <v>3.7800000000000002</v>
          </cell>
          <cell r="D678">
            <v>3.8520000000000003</v>
          </cell>
          <cell r="E678">
            <v>3.9600000000000004</v>
          </cell>
          <cell r="F678">
            <v>4.0320000000000009</v>
          </cell>
          <cell r="G678">
            <v>3.9600000000000004</v>
          </cell>
          <cell r="H678">
            <v>4.1399999999999997</v>
          </cell>
          <cell r="I678">
            <v>4.6800000000000006</v>
          </cell>
          <cell r="J678">
            <v>3.06</v>
          </cell>
          <cell r="K678">
            <v>3</v>
          </cell>
          <cell r="L678">
            <v>3.1500000000000004</v>
          </cell>
          <cell r="M678">
            <v>2.5499999999999998</v>
          </cell>
        </row>
        <row r="679">
          <cell r="A679" t="str">
            <v>Подложка ForGenika BASE 0,8 Gold 200*200 мм (100 шт./уп.)</v>
          </cell>
          <cell r="B679">
            <v>4.28</v>
          </cell>
          <cell r="C679">
            <v>4.4940000000000007</v>
          </cell>
          <cell r="D679">
            <v>4.5796000000000001</v>
          </cell>
          <cell r="E679">
            <v>4.7080000000000011</v>
          </cell>
          <cell r="F679">
            <v>4.7936000000000005</v>
          </cell>
          <cell r="G679">
            <v>4.7080000000000011</v>
          </cell>
          <cell r="H679">
            <v>4.9219999999999997</v>
          </cell>
          <cell r="I679">
            <v>5.5640000000000009</v>
          </cell>
          <cell r="J679">
            <v>3.6379999999999999</v>
          </cell>
          <cell r="K679">
            <v>3.5666666666666669</v>
          </cell>
          <cell r="L679">
            <v>3.7450000000000006</v>
          </cell>
          <cell r="M679">
            <v>3.0316666666666667</v>
          </cell>
        </row>
        <row r="680">
          <cell r="A680" t="str">
            <v>Подложка ForGenika BASE 0,8 Gold 200*240 мм (100 шт./уп.)</v>
          </cell>
          <cell r="B680">
            <v>6.16</v>
          </cell>
          <cell r="C680">
            <v>6.4680000000000009</v>
          </cell>
          <cell r="D680">
            <v>6.5912000000000006</v>
          </cell>
          <cell r="E680">
            <v>6.7760000000000007</v>
          </cell>
          <cell r="F680">
            <v>6.8992000000000004</v>
          </cell>
          <cell r="G680">
            <v>6.7760000000000007</v>
          </cell>
          <cell r="H680">
            <v>7.0839999999999996</v>
          </cell>
          <cell r="I680">
            <v>8.0080000000000009</v>
          </cell>
          <cell r="J680">
            <v>5.2359999999999998</v>
          </cell>
          <cell r="K680">
            <v>5.1333333333333337</v>
          </cell>
          <cell r="L680">
            <v>5.3900000000000006</v>
          </cell>
          <cell r="M680">
            <v>4.3633333333333333</v>
          </cell>
        </row>
        <row r="681">
          <cell r="A681" t="str">
            <v>Подложка ForGenika BASE 0,8 Gold 200*300 мм (100 шт./уп.)</v>
          </cell>
          <cell r="B681">
            <v>4.8499999999999996</v>
          </cell>
          <cell r="C681">
            <v>5.0925000000000002</v>
          </cell>
          <cell r="D681">
            <v>5.1894999999999998</v>
          </cell>
          <cell r="E681">
            <v>5.335</v>
          </cell>
          <cell r="F681">
            <v>5.4320000000000004</v>
          </cell>
          <cell r="G681">
            <v>5.335</v>
          </cell>
          <cell r="H681">
            <v>5.5774999999999988</v>
          </cell>
          <cell r="I681">
            <v>6.3049999999999997</v>
          </cell>
          <cell r="J681">
            <v>4.1224999999999996</v>
          </cell>
          <cell r="K681">
            <v>4.041666666666667</v>
          </cell>
          <cell r="L681">
            <v>4.2437500000000004</v>
          </cell>
          <cell r="M681">
            <v>3.4354166666666668</v>
          </cell>
        </row>
        <row r="682">
          <cell r="A682" t="str">
            <v>Подложка ForGenika BASE 0,8 Gold 208*208 мм (100 шт./уп.)</v>
          </cell>
          <cell r="B682">
            <v>6.57</v>
          </cell>
          <cell r="C682">
            <v>6.8985000000000003</v>
          </cell>
          <cell r="D682">
            <v>7.0299000000000005</v>
          </cell>
          <cell r="E682">
            <v>7.2270000000000012</v>
          </cell>
          <cell r="F682">
            <v>7.3584000000000014</v>
          </cell>
          <cell r="G682">
            <v>7.2270000000000012</v>
          </cell>
          <cell r="H682">
            <v>7.5554999999999994</v>
          </cell>
          <cell r="I682">
            <v>8.5410000000000004</v>
          </cell>
          <cell r="J682">
            <v>5.5845000000000002</v>
          </cell>
          <cell r="K682">
            <v>5.4750000000000005</v>
          </cell>
          <cell r="L682">
            <v>5.7487500000000011</v>
          </cell>
          <cell r="M682">
            <v>4.6537500000000005</v>
          </cell>
        </row>
        <row r="683">
          <cell r="A683" t="str">
            <v>Подложка ForGenika BASE 0,8 Gold 210*210 мм (100 шт./уп.)</v>
          </cell>
          <cell r="B683">
            <v>4.0599999999999996</v>
          </cell>
          <cell r="C683">
            <v>4.2629999999999999</v>
          </cell>
          <cell r="D683">
            <v>4.3441999999999998</v>
          </cell>
          <cell r="E683">
            <v>4.4660000000000002</v>
          </cell>
          <cell r="F683">
            <v>4.5472000000000001</v>
          </cell>
          <cell r="G683">
            <v>4.4660000000000002</v>
          </cell>
          <cell r="H683">
            <v>4.6689999999999996</v>
          </cell>
          <cell r="I683">
            <v>5.2779999999999996</v>
          </cell>
          <cell r="J683">
            <v>3.4509999999999996</v>
          </cell>
          <cell r="K683">
            <v>3.3833333333333333</v>
          </cell>
          <cell r="L683">
            <v>3.5525000000000002</v>
          </cell>
          <cell r="M683">
            <v>2.875833333333333</v>
          </cell>
        </row>
        <row r="684">
          <cell r="A684" t="str">
            <v>Подложка ForGenika BASE 0,8 Gold 220*220 мм (100 шт./уп.)</v>
          </cell>
          <cell r="B684">
            <v>5.71</v>
          </cell>
          <cell r="C684">
            <v>5.9954999999999998</v>
          </cell>
          <cell r="D684">
            <v>6.1097000000000001</v>
          </cell>
          <cell r="E684">
            <v>6.2810000000000006</v>
          </cell>
          <cell r="F684">
            <v>6.3952000000000009</v>
          </cell>
          <cell r="G684">
            <v>6.2810000000000006</v>
          </cell>
          <cell r="H684">
            <v>6.5664999999999996</v>
          </cell>
          <cell r="I684">
            <v>7.423</v>
          </cell>
          <cell r="J684">
            <v>4.8534999999999995</v>
          </cell>
          <cell r="K684">
            <v>4.7583333333333337</v>
          </cell>
          <cell r="L684">
            <v>4.9962500000000007</v>
          </cell>
          <cell r="M684">
            <v>4.0445833333333336</v>
          </cell>
        </row>
        <row r="685">
          <cell r="A685" t="str">
            <v>Подложка ForGenika BASE 0,8 Gold 230*230 мм (100 шт./уп.)</v>
          </cell>
          <cell r="B685">
            <v>8.26</v>
          </cell>
          <cell r="C685">
            <v>8.673</v>
          </cell>
          <cell r="D685">
            <v>8.8382000000000005</v>
          </cell>
          <cell r="E685">
            <v>9.0860000000000003</v>
          </cell>
          <cell r="F685">
            <v>9.2512000000000008</v>
          </cell>
          <cell r="G685">
            <v>9.0860000000000003</v>
          </cell>
          <cell r="H685">
            <v>9.4989999999999988</v>
          </cell>
          <cell r="I685">
            <v>10.738</v>
          </cell>
          <cell r="J685">
            <v>7.0209999999999999</v>
          </cell>
          <cell r="K685">
            <v>6.8833333333333337</v>
          </cell>
          <cell r="L685">
            <v>7.2275000000000009</v>
          </cell>
          <cell r="M685">
            <v>5.8508333333333331</v>
          </cell>
        </row>
        <row r="686">
          <cell r="A686" t="str">
            <v>Подложка ForGenika BASE 0,8 Gold 240*240 мм (100 шт./уп.)</v>
          </cell>
          <cell r="B686">
            <v>7.14</v>
          </cell>
          <cell r="C686">
            <v>7.4969999999999999</v>
          </cell>
          <cell r="D686">
            <v>7.6398000000000001</v>
          </cell>
          <cell r="E686">
            <v>7.8540000000000001</v>
          </cell>
          <cell r="F686">
            <v>7.9968000000000004</v>
          </cell>
          <cell r="G686">
            <v>7.8540000000000001</v>
          </cell>
          <cell r="H686">
            <v>8.2109999999999985</v>
          </cell>
          <cell r="I686">
            <v>9.282</v>
          </cell>
          <cell r="J686">
            <v>6.069</v>
          </cell>
          <cell r="K686">
            <v>5.95</v>
          </cell>
          <cell r="L686">
            <v>6.2475000000000005</v>
          </cell>
          <cell r="M686">
            <v>5.0575000000000001</v>
          </cell>
        </row>
        <row r="687">
          <cell r="A687" t="str">
            <v>Подложка ForGenika BASE 0,8 Gold 240*300 мм (100 шт./уп.)</v>
          </cell>
          <cell r="B687">
            <v>6.63</v>
          </cell>
          <cell r="C687">
            <v>6.9615</v>
          </cell>
          <cell r="D687">
            <v>7.0941000000000001</v>
          </cell>
          <cell r="E687">
            <v>7.2930000000000001</v>
          </cell>
          <cell r="F687">
            <v>7.4256000000000002</v>
          </cell>
          <cell r="G687">
            <v>7.2930000000000001</v>
          </cell>
          <cell r="H687">
            <v>7.6244999999999994</v>
          </cell>
          <cell r="I687">
            <v>8.6189999999999998</v>
          </cell>
          <cell r="J687">
            <v>5.6354999999999995</v>
          </cell>
          <cell r="K687">
            <v>5.5250000000000004</v>
          </cell>
          <cell r="L687">
            <v>5.8012500000000005</v>
          </cell>
          <cell r="M687">
            <v>4.69625</v>
          </cell>
        </row>
        <row r="688">
          <cell r="A688" t="str">
            <v>Подложка ForGenika BASE 0,8 Gold 248*248 мм (100 шт./уп.)</v>
          </cell>
          <cell r="B688">
            <v>6.19</v>
          </cell>
          <cell r="C688">
            <v>6.4995000000000003</v>
          </cell>
          <cell r="D688">
            <v>6.6233000000000004</v>
          </cell>
          <cell r="E688">
            <v>6.8090000000000011</v>
          </cell>
          <cell r="F688">
            <v>6.9328000000000012</v>
          </cell>
          <cell r="G688">
            <v>6.8090000000000011</v>
          </cell>
          <cell r="H688">
            <v>7.1185</v>
          </cell>
          <cell r="I688">
            <v>8.0470000000000006</v>
          </cell>
          <cell r="J688">
            <v>5.2614999999999998</v>
          </cell>
          <cell r="K688">
            <v>5.1583333333333341</v>
          </cell>
          <cell r="L688">
            <v>5.4162500000000007</v>
          </cell>
          <cell r="M688">
            <v>4.3845833333333335</v>
          </cell>
        </row>
        <row r="689">
          <cell r="A689" t="str">
            <v>Подложка ForGenika BASE 0,8 Gold 250*250 мм (100 шт./уп.)</v>
          </cell>
          <cell r="B689">
            <v>7.2</v>
          </cell>
          <cell r="C689">
            <v>7.5600000000000005</v>
          </cell>
          <cell r="D689">
            <v>7.7040000000000006</v>
          </cell>
          <cell r="E689">
            <v>7.9200000000000008</v>
          </cell>
          <cell r="F689">
            <v>8.0640000000000018</v>
          </cell>
          <cell r="G689">
            <v>7.9200000000000008</v>
          </cell>
          <cell r="H689">
            <v>8.2799999999999994</v>
          </cell>
          <cell r="I689">
            <v>9.3600000000000012</v>
          </cell>
          <cell r="J689">
            <v>6.12</v>
          </cell>
          <cell r="K689">
            <v>6</v>
          </cell>
          <cell r="L689">
            <v>6.3000000000000007</v>
          </cell>
          <cell r="M689">
            <v>5.0999999999999996</v>
          </cell>
        </row>
        <row r="690">
          <cell r="A690" t="str">
            <v>Подложка ForGenika BASE 0,8 Gold 260*260 мм (100 шт./уп.)</v>
          </cell>
          <cell r="B690">
            <v>7.2</v>
          </cell>
          <cell r="C690">
            <v>7.5600000000000005</v>
          </cell>
          <cell r="D690">
            <v>7.7040000000000006</v>
          </cell>
          <cell r="E690">
            <v>7.9200000000000008</v>
          </cell>
          <cell r="F690">
            <v>8.0640000000000018</v>
          </cell>
          <cell r="G690">
            <v>7.9200000000000008</v>
          </cell>
          <cell r="H690">
            <v>8.2799999999999994</v>
          </cell>
          <cell r="I690">
            <v>9.3600000000000012</v>
          </cell>
          <cell r="J690">
            <v>6.12</v>
          </cell>
          <cell r="K690">
            <v>6</v>
          </cell>
          <cell r="L690">
            <v>6.3000000000000007</v>
          </cell>
          <cell r="M690">
            <v>5.0999999999999996</v>
          </cell>
        </row>
        <row r="691">
          <cell r="A691" t="str">
            <v>Подложка ForGenika BASE 0,8 Gold 260*290 мм (100 шт./уп.)</v>
          </cell>
          <cell r="B691">
            <v>10.95</v>
          </cell>
          <cell r="C691">
            <v>11.4975</v>
          </cell>
          <cell r="D691">
            <v>11.7165</v>
          </cell>
          <cell r="E691">
            <v>12.045</v>
          </cell>
          <cell r="F691">
            <v>12.264000000000001</v>
          </cell>
          <cell r="G691">
            <v>12.045</v>
          </cell>
          <cell r="H691">
            <v>12.592499999999998</v>
          </cell>
          <cell r="I691">
            <v>14.234999999999999</v>
          </cell>
          <cell r="J691">
            <v>9.3074999999999992</v>
          </cell>
          <cell r="K691">
            <v>9.125</v>
          </cell>
          <cell r="L691">
            <v>9.5812500000000007</v>
          </cell>
          <cell r="M691">
            <v>7.7562499999999996</v>
          </cell>
        </row>
        <row r="692">
          <cell r="A692" t="str">
            <v>Подложка ForGenika BASE 0,8 Gold 280*280 мм (100 шт./уп.)</v>
          </cell>
          <cell r="B692">
            <v>10.7</v>
          </cell>
          <cell r="C692">
            <v>11.234999999999999</v>
          </cell>
          <cell r="D692">
            <v>11.449</v>
          </cell>
          <cell r="E692">
            <v>11.77</v>
          </cell>
          <cell r="F692">
            <v>11.984</v>
          </cell>
          <cell r="G692">
            <v>11.77</v>
          </cell>
          <cell r="H692">
            <v>12.304999999999998</v>
          </cell>
          <cell r="I692">
            <v>13.91</v>
          </cell>
          <cell r="J692">
            <v>9.0949999999999989</v>
          </cell>
          <cell r="K692">
            <v>8.9166666666666661</v>
          </cell>
          <cell r="L692">
            <v>9.3624999999999989</v>
          </cell>
          <cell r="M692">
            <v>7.5791666666666657</v>
          </cell>
        </row>
        <row r="693">
          <cell r="A693" t="str">
            <v>Подложка ForGenika BASE 0,8 Gold 300*300 мм (100 шт./уп.)</v>
          </cell>
          <cell r="B693">
            <v>14.4</v>
          </cell>
          <cell r="C693">
            <v>15.120000000000001</v>
          </cell>
          <cell r="D693">
            <v>15.408000000000001</v>
          </cell>
          <cell r="E693">
            <v>15.840000000000002</v>
          </cell>
          <cell r="F693">
            <v>16.128000000000004</v>
          </cell>
          <cell r="G693">
            <v>15.840000000000002</v>
          </cell>
          <cell r="H693">
            <v>16.559999999999999</v>
          </cell>
          <cell r="I693">
            <v>18.720000000000002</v>
          </cell>
          <cell r="J693">
            <v>12.24</v>
          </cell>
          <cell r="K693">
            <v>12</v>
          </cell>
          <cell r="L693">
            <v>12.600000000000001</v>
          </cell>
          <cell r="M693">
            <v>10.199999999999999</v>
          </cell>
        </row>
        <row r="694">
          <cell r="A694" t="str">
            <v>Подложка ForGenika BASE 0,8 Gold 300*400 мм (100 шт./уп.)</v>
          </cell>
          <cell r="B694">
            <v>14.4</v>
          </cell>
          <cell r="C694">
            <v>15.120000000000001</v>
          </cell>
          <cell r="D694">
            <v>15.408000000000001</v>
          </cell>
          <cell r="E694">
            <v>15.840000000000002</v>
          </cell>
          <cell r="F694">
            <v>16.128000000000004</v>
          </cell>
          <cell r="G694">
            <v>15.840000000000002</v>
          </cell>
          <cell r="H694">
            <v>16.559999999999999</v>
          </cell>
          <cell r="I694">
            <v>18.720000000000002</v>
          </cell>
          <cell r="J694">
            <v>12.24</v>
          </cell>
          <cell r="K694">
            <v>12</v>
          </cell>
          <cell r="L694">
            <v>12.600000000000001</v>
          </cell>
          <cell r="M694">
            <v>10.199999999999999</v>
          </cell>
        </row>
        <row r="695">
          <cell r="A695" t="str">
            <v>Подложка ForGenika BASE 0,8 Gold 40*120 мм (100 шт./уп., 2400 шт./кор.)</v>
          </cell>
          <cell r="B695">
            <v>0.62</v>
          </cell>
          <cell r="C695">
            <v>0.65100000000000002</v>
          </cell>
          <cell r="D695">
            <v>0.66339999999999999</v>
          </cell>
          <cell r="E695">
            <v>0.68200000000000005</v>
          </cell>
          <cell r="F695">
            <v>0.69440000000000002</v>
          </cell>
          <cell r="G695">
            <v>0.68200000000000005</v>
          </cell>
          <cell r="H695">
            <v>0.71299999999999997</v>
          </cell>
          <cell r="I695">
            <v>0.80600000000000005</v>
          </cell>
          <cell r="J695">
            <v>0.52700000000000002</v>
          </cell>
          <cell r="K695">
            <v>0.51666666666666672</v>
          </cell>
          <cell r="L695">
            <v>0.54250000000000009</v>
          </cell>
          <cell r="M695">
            <v>0.43916666666666671</v>
          </cell>
        </row>
        <row r="696">
          <cell r="A696" t="str">
            <v>Подложка ForGenika BASE 0,8 Gold 400*600 мм (50 шт./уп.)</v>
          </cell>
          <cell r="B696">
            <v>34.409999999999997</v>
          </cell>
          <cell r="C696">
            <v>36.130499999999998</v>
          </cell>
          <cell r="D696">
            <v>36.8187</v>
          </cell>
          <cell r="E696">
            <v>37.850999999999999</v>
          </cell>
          <cell r="F696">
            <v>38.539200000000001</v>
          </cell>
          <cell r="G696">
            <v>37.850999999999999</v>
          </cell>
          <cell r="H696">
            <v>39.571499999999993</v>
          </cell>
          <cell r="I696">
            <v>44.732999999999997</v>
          </cell>
          <cell r="J696">
            <v>29.248499999999996</v>
          </cell>
          <cell r="K696">
            <v>28.674999999999997</v>
          </cell>
          <cell r="L696">
            <v>30.108749999999997</v>
          </cell>
          <cell r="M696">
            <v>24.373749999999998</v>
          </cell>
        </row>
        <row r="697">
          <cell r="A697" t="str">
            <v>Подложка ForGenika BASE 0,8 Gold 45*150 мм (100 шт./уп., 1800 шт./кор.)</v>
          </cell>
          <cell r="B697">
            <v>0.72</v>
          </cell>
          <cell r="C697">
            <v>0.75600000000000001</v>
          </cell>
          <cell r="D697">
            <v>0.77039999999999997</v>
          </cell>
          <cell r="E697">
            <v>0.79200000000000004</v>
          </cell>
          <cell r="F697">
            <v>0.80640000000000001</v>
          </cell>
          <cell r="G697">
            <v>0.79200000000000004</v>
          </cell>
          <cell r="H697">
            <v>0.82799999999999996</v>
          </cell>
          <cell r="I697">
            <v>0.93599999999999994</v>
          </cell>
          <cell r="J697">
            <v>0.61199999999999999</v>
          </cell>
          <cell r="K697">
            <v>0.6</v>
          </cell>
          <cell r="L697">
            <v>0.63</v>
          </cell>
          <cell r="M697">
            <v>0.51</v>
          </cell>
        </row>
        <row r="698">
          <cell r="A698" t="str">
            <v>Подложка ForGenika BASE 0,8 Gold 55*95 мм (100 шт./уп., 2100 шт./кор.)</v>
          </cell>
          <cell r="B698">
            <v>0.78</v>
          </cell>
          <cell r="C698">
            <v>0.81900000000000006</v>
          </cell>
          <cell r="D698">
            <v>0.83460000000000012</v>
          </cell>
          <cell r="E698">
            <v>0.8580000000000001</v>
          </cell>
          <cell r="F698">
            <v>0.87360000000000015</v>
          </cell>
          <cell r="G698">
            <v>0.8580000000000001</v>
          </cell>
          <cell r="H698">
            <v>0.89699999999999991</v>
          </cell>
          <cell r="I698">
            <v>1.014</v>
          </cell>
          <cell r="J698">
            <v>0.66300000000000003</v>
          </cell>
          <cell r="K698">
            <v>0.65</v>
          </cell>
          <cell r="L698">
            <v>0.68250000000000011</v>
          </cell>
          <cell r="M698">
            <v>0.55249999999999999</v>
          </cell>
        </row>
        <row r="699">
          <cell r="A699" t="str">
            <v>Подложка ForGenika BASE 0,8 Gold 60*60 мм (100 шт./уп., 3000 шт./кор.)</v>
          </cell>
          <cell r="B699">
            <v>0.37</v>
          </cell>
          <cell r="C699">
            <v>0.38850000000000001</v>
          </cell>
          <cell r="D699">
            <v>0.39590000000000003</v>
          </cell>
          <cell r="E699">
            <v>0.40700000000000003</v>
          </cell>
          <cell r="F699">
            <v>0.41440000000000005</v>
          </cell>
          <cell r="G699">
            <v>0.40700000000000003</v>
          </cell>
          <cell r="H699">
            <v>0.42549999999999999</v>
          </cell>
          <cell r="I699">
            <v>0.48099999999999998</v>
          </cell>
          <cell r="J699">
            <v>0.3145</v>
          </cell>
          <cell r="K699">
            <v>0.30833333333333335</v>
          </cell>
          <cell r="L699">
            <v>0.32375000000000004</v>
          </cell>
          <cell r="M699">
            <v>0.26208333333333333</v>
          </cell>
        </row>
        <row r="700">
          <cell r="A700" t="str">
            <v>Подложка ForGenika BASE 0,8 Gold 70*70 мм (100 шт./уп., 2500 шт./кор.)</v>
          </cell>
          <cell r="B700">
            <v>0.73</v>
          </cell>
          <cell r="C700">
            <v>0.76649999999999996</v>
          </cell>
          <cell r="D700">
            <v>0.78110000000000002</v>
          </cell>
          <cell r="E700">
            <v>0.80300000000000005</v>
          </cell>
          <cell r="F700">
            <v>0.8176000000000001</v>
          </cell>
          <cell r="G700">
            <v>0.80300000000000005</v>
          </cell>
          <cell r="H700">
            <v>0.83949999999999991</v>
          </cell>
          <cell r="I700">
            <v>0.94899999999999995</v>
          </cell>
          <cell r="J700">
            <v>0.62049999999999994</v>
          </cell>
          <cell r="K700">
            <v>0.60833333333333339</v>
          </cell>
          <cell r="L700">
            <v>0.63875000000000004</v>
          </cell>
          <cell r="M700">
            <v>0.51708333333333334</v>
          </cell>
        </row>
        <row r="701">
          <cell r="A701" t="str">
            <v>Подложка ForGenika BASE 0,8 Gold 80*190 мм (100 шт./уп., 800 шт./кор.)</v>
          </cell>
          <cell r="B701">
            <v>1.37</v>
          </cell>
          <cell r="C701">
            <v>1.4385000000000001</v>
          </cell>
          <cell r="D701">
            <v>1.4659000000000002</v>
          </cell>
          <cell r="E701">
            <v>1.5070000000000003</v>
          </cell>
          <cell r="F701">
            <v>1.5344000000000002</v>
          </cell>
          <cell r="G701">
            <v>1.5070000000000003</v>
          </cell>
          <cell r="H701">
            <v>1.5754999999999999</v>
          </cell>
          <cell r="I701">
            <v>1.7810000000000001</v>
          </cell>
          <cell r="J701">
            <v>1.1645000000000001</v>
          </cell>
          <cell r="K701">
            <v>1.1416666666666668</v>
          </cell>
          <cell r="L701">
            <v>1.1987500000000002</v>
          </cell>
          <cell r="M701">
            <v>0.97041666666666682</v>
          </cell>
        </row>
        <row r="702">
          <cell r="A702" t="str">
            <v>Подложка ForGenika BASE 0,8 Gold 85*85 мм (100 шт./уп., 1600 шт./кор.)</v>
          </cell>
          <cell r="B702">
            <v>0.97</v>
          </cell>
          <cell r="C702">
            <v>1.0185</v>
          </cell>
          <cell r="D702">
            <v>1.0379</v>
          </cell>
          <cell r="E702">
            <v>1.0669999999999999</v>
          </cell>
          <cell r="F702">
            <v>1.0864</v>
          </cell>
          <cell r="G702">
            <v>1.0669999999999999</v>
          </cell>
          <cell r="H702">
            <v>1.1154999999999999</v>
          </cell>
          <cell r="I702">
            <v>1.2609999999999999</v>
          </cell>
          <cell r="J702">
            <v>0.82450000000000001</v>
          </cell>
          <cell r="K702">
            <v>0.80833333333333335</v>
          </cell>
          <cell r="L702">
            <v>0.84875</v>
          </cell>
          <cell r="M702">
            <v>0.68708333333333338</v>
          </cell>
        </row>
        <row r="703">
          <cell r="A703" t="str">
            <v>Подложка ForGenika BASE 0,8 Gold 90*110 мм (100 шт./упак., 1200 шт./кор.)</v>
          </cell>
          <cell r="B703">
            <v>1.21</v>
          </cell>
          <cell r="C703">
            <v>1.2705</v>
          </cell>
          <cell r="D703">
            <v>1.2947</v>
          </cell>
          <cell r="E703">
            <v>1.331</v>
          </cell>
          <cell r="F703">
            <v>1.3552000000000002</v>
          </cell>
          <cell r="G703">
            <v>1.331</v>
          </cell>
          <cell r="H703">
            <v>1.3915</v>
          </cell>
          <cell r="I703">
            <v>1.573</v>
          </cell>
          <cell r="J703">
            <v>1.0285</v>
          </cell>
          <cell r="K703">
            <v>1.0083333333333333</v>
          </cell>
          <cell r="L703">
            <v>1.0587500000000001</v>
          </cell>
          <cell r="M703">
            <v>0.85708333333333331</v>
          </cell>
        </row>
        <row r="704">
          <cell r="A704" t="str">
            <v>Подложка ForGenika BASE 0,8 Gold 95*125 мм (100 шт./уп., 800 шт./кор.)</v>
          </cell>
          <cell r="B704">
            <v>1.35</v>
          </cell>
          <cell r="C704">
            <v>1.4175000000000002</v>
          </cell>
          <cell r="D704">
            <v>1.4445000000000001</v>
          </cell>
          <cell r="E704">
            <v>1.4850000000000003</v>
          </cell>
          <cell r="F704">
            <v>1.5120000000000002</v>
          </cell>
          <cell r="G704">
            <v>1.4850000000000003</v>
          </cell>
          <cell r="H704">
            <v>1.5525</v>
          </cell>
          <cell r="I704">
            <v>1.7550000000000001</v>
          </cell>
          <cell r="J704">
            <v>1.1475</v>
          </cell>
          <cell r="K704">
            <v>1.1250000000000002</v>
          </cell>
          <cell r="L704">
            <v>1.1812500000000004</v>
          </cell>
          <cell r="M704">
            <v>0.95625000000000016</v>
          </cell>
        </row>
        <row r="705">
          <cell r="A705" t="str">
            <v>Подложка ForGenika BASE 0,8 Gold 95*255 мм (100 шт./уп., 500 шт./кор.)</v>
          </cell>
          <cell r="B705">
            <v>2.99</v>
          </cell>
          <cell r="C705">
            <v>3.1395000000000004</v>
          </cell>
          <cell r="D705">
            <v>3.1993000000000005</v>
          </cell>
          <cell r="E705">
            <v>3.2890000000000006</v>
          </cell>
          <cell r="F705">
            <v>3.3488000000000007</v>
          </cell>
          <cell r="G705">
            <v>3.2890000000000006</v>
          </cell>
          <cell r="H705">
            <v>3.4384999999999999</v>
          </cell>
          <cell r="I705">
            <v>3.8870000000000005</v>
          </cell>
          <cell r="J705">
            <v>2.5415000000000001</v>
          </cell>
          <cell r="K705">
            <v>2.4916666666666671</v>
          </cell>
          <cell r="L705">
            <v>2.6162500000000004</v>
          </cell>
          <cell r="M705">
            <v>2.1179166666666669</v>
          </cell>
        </row>
        <row r="706">
          <cell r="A706" t="str">
            <v>Подложка ForGenika BASE 0,8 Gold D 100 мм (100 шт./уп., 1200 шт./кор.)</v>
          </cell>
          <cell r="B706">
            <v>1.23</v>
          </cell>
          <cell r="C706">
            <v>1.2915000000000001</v>
          </cell>
          <cell r="D706">
            <v>1.3161</v>
          </cell>
          <cell r="E706">
            <v>1.353</v>
          </cell>
          <cell r="F706">
            <v>1.3776000000000002</v>
          </cell>
          <cell r="G706">
            <v>1.353</v>
          </cell>
          <cell r="H706">
            <v>1.4144999999999999</v>
          </cell>
          <cell r="I706">
            <v>1.599</v>
          </cell>
          <cell r="J706">
            <v>1.0454999999999999</v>
          </cell>
          <cell r="K706">
            <v>1.0250000000000001</v>
          </cell>
          <cell r="L706">
            <v>1.0762500000000002</v>
          </cell>
          <cell r="M706">
            <v>0.87125000000000008</v>
          </cell>
        </row>
        <row r="707">
          <cell r="A707" t="str">
            <v>Подложка ForGenika BASE 0,8 Gold D 120 мм (100 шт./уп., 800 шт./кор.)</v>
          </cell>
          <cell r="B707">
            <v>1.44</v>
          </cell>
          <cell r="C707">
            <v>1.512</v>
          </cell>
          <cell r="D707">
            <v>1.5407999999999999</v>
          </cell>
          <cell r="E707">
            <v>1.5840000000000001</v>
          </cell>
          <cell r="F707">
            <v>1.6128</v>
          </cell>
          <cell r="G707">
            <v>1.5840000000000001</v>
          </cell>
          <cell r="H707">
            <v>1.6559999999999999</v>
          </cell>
          <cell r="I707">
            <v>1.8719999999999999</v>
          </cell>
          <cell r="J707">
            <v>1.224</v>
          </cell>
          <cell r="K707">
            <v>1.2</v>
          </cell>
          <cell r="L707">
            <v>1.26</v>
          </cell>
          <cell r="M707">
            <v>1.02</v>
          </cell>
        </row>
        <row r="708">
          <cell r="A708" t="str">
            <v>Подложка ForGenika BASE 0,8 Gold D 140 мм (100 шт./уп., 1200 шт./кор.)</v>
          </cell>
          <cell r="B708">
            <v>2.96</v>
          </cell>
          <cell r="C708">
            <v>3.1080000000000001</v>
          </cell>
          <cell r="D708">
            <v>3.1672000000000002</v>
          </cell>
          <cell r="E708">
            <v>3.2560000000000002</v>
          </cell>
          <cell r="F708">
            <v>3.3152000000000004</v>
          </cell>
          <cell r="G708">
            <v>3.2560000000000002</v>
          </cell>
          <cell r="H708">
            <v>3.4039999999999999</v>
          </cell>
          <cell r="I708">
            <v>3.8479999999999999</v>
          </cell>
          <cell r="J708">
            <v>2.516</v>
          </cell>
          <cell r="K708">
            <v>2.4666666666666668</v>
          </cell>
          <cell r="L708">
            <v>2.5900000000000003</v>
          </cell>
          <cell r="M708">
            <v>2.0966666666666667</v>
          </cell>
        </row>
        <row r="709">
          <cell r="A709" t="str">
            <v>Подложка ForGenika BASE 0,8 Gold D 150 мм (100 шт./уп., 1000 шт./кор.)</v>
          </cell>
          <cell r="B709">
            <v>3.52</v>
          </cell>
          <cell r="C709">
            <v>3.6960000000000002</v>
          </cell>
          <cell r="D709">
            <v>3.7664000000000004</v>
          </cell>
          <cell r="E709">
            <v>3.8720000000000003</v>
          </cell>
          <cell r="F709">
            <v>3.9424000000000006</v>
          </cell>
          <cell r="G709">
            <v>3.8720000000000003</v>
          </cell>
          <cell r="H709">
            <v>4.048</v>
          </cell>
          <cell r="I709">
            <v>4.5760000000000005</v>
          </cell>
          <cell r="J709">
            <v>2.992</v>
          </cell>
          <cell r="K709">
            <v>2.9333333333333336</v>
          </cell>
          <cell r="L709">
            <v>3.0800000000000005</v>
          </cell>
          <cell r="M709">
            <v>2.4933333333333336</v>
          </cell>
        </row>
        <row r="710">
          <cell r="A710" t="str">
            <v>Подложка ForGenika BASE 0,8 Gold D 160 мм (100 шт./уп., 1000 шт./кор.)</v>
          </cell>
          <cell r="B710">
            <v>4.24</v>
          </cell>
          <cell r="C710">
            <v>4.4520000000000008</v>
          </cell>
          <cell r="D710">
            <v>4.5368000000000004</v>
          </cell>
          <cell r="E710">
            <v>4.6640000000000006</v>
          </cell>
          <cell r="F710">
            <v>4.748800000000001</v>
          </cell>
          <cell r="G710">
            <v>4.6640000000000006</v>
          </cell>
          <cell r="H710">
            <v>4.8759999999999994</v>
          </cell>
          <cell r="I710">
            <v>5.5120000000000005</v>
          </cell>
          <cell r="J710">
            <v>3.6040000000000001</v>
          </cell>
          <cell r="K710">
            <v>3.5333333333333337</v>
          </cell>
          <cell r="L710">
            <v>3.7100000000000004</v>
          </cell>
          <cell r="M710">
            <v>3.0033333333333334</v>
          </cell>
        </row>
        <row r="711">
          <cell r="A711" t="str">
            <v>Подложка ForGenika BASE 0,8 Gold D 170 мм (100 шт./уп., 800 шт./кор.)</v>
          </cell>
          <cell r="B711">
            <v>2.42</v>
          </cell>
          <cell r="C711">
            <v>2.5409999999999999</v>
          </cell>
          <cell r="D711">
            <v>2.5893999999999999</v>
          </cell>
          <cell r="E711">
            <v>2.6619999999999999</v>
          </cell>
          <cell r="F711">
            <v>2.7104000000000004</v>
          </cell>
          <cell r="G711">
            <v>2.6619999999999999</v>
          </cell>
          <cell r="H711">
            <v>2.7829999999999999</v>
          </cell>
          <cell r="I711">
            <v>3.1459999999999999</v>
          </cell>
          <cell r="J711">
            <v>2.0569999999999999</v>
          </cell>
          <cell r="K711">
            <v>2.0166666666666666</v>
          </cell>
          <cell r="L711">
            <v>2.1175000000000002</v>
          </cell>
          <cell r="M711">
            <v>1.7141666666666666</v>
          </cell>
        </row>
        <row r="712">
          <cell r="A712" t="str">
            <v>Подложка ForGenika BASE 0,8 Gold D 180 мм (100 шт./уп., 800 шт./кор.)</v>
          </cell>
          <cell r="B712">
            <v>3.93</v>
          </cell>
          <cell r="C712">
            <v>4.1265000000000001</v>
          </cell>
          <cell r="D712">
            <v>4.2051000000000007</v>
          </cell>
          <cell r="E712">
            <v>4.3230000000000004</v>
          </cell>
          <cell r="F712">
            <v>4.4016000000000002</v>
          </cell>
          <cell r="G712">
            <v>4.3230000000000004</v>
          </cell>
          <cell r="H712">
            <v>4.5194999999999999</v>
          </cell>
          <cell r="I712">
            <v>5.109</v>
          </cell>
          <cell r="J712">
            <v>3.3405</v>
          </cell>
          <cell r="K712">
            <v>3.2750000000000004</v>
          </cell>
          <cell r="L712">
            <v>3.4387500000000006</v>
          </cell>
          <cell r="M712">
            <v>2.7837500000000004</v>
          </cell>
        </row>
        <row r="713">
          <cell r="A713" t="str">
            <v>Подложка ForGenika BASE 0,8 Gold D 180 мм (100 шт./уп.)</v>
          </cell>
          <cell r="B713">
            <v>3.93</v>
          </cell>
          <cell r="C713">
            <v>4.1265000000000001</v>
          </cell>
          <cell r="D713">
            <v>4.2051000000000007</v>
          </cell>
          <cell r="E713">
            <v>4.3230000000000004</v>
          </cell>
          <cell r="F713">
            <v>4.4016000000000002</v>
          </cell>
          <cell r="G713">
            <v>4.3230000000000004</v>
          </cell>
          <cell r="H713">
            <v>4.5194999999999999</v>
          </cell>
          <cell r="I713">
            <v>5.109</v>
          </cell>
          <cell r="J713">
            <v>3.3405</v>
          </cell>
          <cell r="K713">
            <v>3.2750000000000004</v>
          </cell>
          <cell r="L713">
            <v>3.4387500000000006</v>
          </cell>
          <cell r="M713">
            <v>2.7837500000000004</v>
          </cell>
        </row>
        <row r="714">
          <cell r="A714" t="str">
            <v>Подложка ForGenika BASE 0,8 Gold D 200 мм (100 шт./уп.)</v>
          </cell>
          <cell r="B714">
            <v>4.1399999999999997</v>
          </cell>
          <cell r="C714">
            <v>4.3469999999999995</v>
          </cell>
          <cell r="D714">
            <v>4.4298000000000002</v>
          </cell>
          <cell r="E714">
            <v>4.5540000000000003</v>
          </cell>
          <cell r="F714">
            <v>4.6368</v>
          </cell>
          <cell r="G714">
            <v>4.5540000000000003</v>
          </cell>
          <cell r="H714">
            <v>4.7609999999999992</v>
          </cell>
          <cell r="I714">
            <v>5.3819999999999997</v>
          </cell>
          <cell r="J714">
            <v>3.5189999999999997</v>
          </cell>
          <cell r="K714">
            <v>3.4499999999999997</v>
          </cell>
          <cell r="L714">
            <v>3.6225000000000001</v>
          </cell>
          <cell r="M714">
            <v>2.9324999999999997</v>
          </cell>
        </row>
        <row r="715">
          <cell r="A715" t="str">
            <v>Подложка ForGenika BASE 0,8 Gold D 220 мм (100 шт./уп.)</v>
          </cell>
          <cell r="B715">
            <v>4.37</v>
          </cell>
          <cell r="C715">
            <v>4.5885000000000007</v>
          </cell>
          <cell r="D715">
            <v>4.6759000000000004</v>
          </cell>
          <cell r="E715">
            <v>4.8070000000000004</v>
          </cell>
          <cell r="F715">
            <v>4.894400000000001</v>
          </cell>
          <cell r="G715">
            <v>4.8070000000000004</v>
          </cell>
          <cell r="H715">
            <v>5.0255000000000001</v>
          </cell>
          <cell r="I715">
            <v>5.681</v>
          </cell>
          <cell r="J715">
            <v>3.7145000000000001</v>
          </cell>
          <cell r="K715">
            <v>3.6416666666666671</v>
          </cell>
          <cell r="L715">
            <v>3.8237500000000004</v>
          </cell>
          <cell r="M715">
            <v>3.0954166666666669</v>
          </cell>
        </row>
        <row r="716">
          <cell r="A716" t="str">
            <v>Подложка ForGenika BASE 0,8 Gold D 230 мм (100 шт./уп.)</v>
          </cell>
          <cell r="B716">
            <v>4.53</v>
          </cell>
          <cell r="C716">
            <v>4.7565000000000008</v>
          </cell>
          <cell r="D716">
            <v>4.8471000000000002</v>
          </cell>
          <cell r="E716">
            <v>4.9830000000000005</v>
          </cell>
          <cell r="F716">
            <v>5.0736000000000008</v>
          </cell>
          <cell r="G716">
            <v>4.9830000000000005</v>
          </cell>
          <cell r="H716">
            <v>5.2095000000000002</v>
          </cell>
          <cell r="I716">
            <v>5.8890000000000002</v>
          </cell>
          <cell r="J716">
            <v>3.8505000000000003</v>
          </cell>
          <cell r="K716">
            <v>3.7750000000000004</v>
          </cell>
          <cell r="L716">
            <v>3.9637500000000006</v>
          </cell>
          <cell r="M716">
            <v>3.2087500000000002</v>
          </cell>
        </row>
        <row r="717">
          <cell r="A717" t="str">
            <v>Подложка ForGenika BASE 0,8 Gold D 240 мм (100 шт./уп.)</v>
          </cell>
          <cell r="B717">
            <v>6.04</v>
          </cell>
          <cell r="C717">
            <v>6.3420000000000005</v>
          </cell>
          <cell r="D717">
            <v>6.4628000000000005</v>
          </cell>
          <cell r="E717">
            <v>6.644000000000001</v>
          </cell>
          <cell r="F717">
            <v>6.764800000000001</v>
          </cell>
          <cell r="G717">
            <v>6.644000000000001</v>
          </cell>
          <cell r="H717">
            <v>6.9459999999999997</v>
          </cell>
          <cell r="I717">
            <v>7.8520000000000003</v>
          </cell>
          <cell r="J717">
            <v>5.1339999999999995</v>
          </cell>
          <cell r="K717">
            <v>5.0333333333333332</v>
          </cell>
          <cell r="L717">
            <v>5.2850000000000001</v>
          </cell>
          <cell r="M717">
            <v>4.2783333333333333</v>
          </cell>
        </row>
        <row r="718">
          <cell r="A718" t="str">
            <v>Подложка ForGenika BASE 0,8 Gold D 250 мм (100 шт./уп.)</v>
          </cell>
          <cell r="B718">
            <v>7.14</v>
          </cell>
          <cell r="C718">
            <v>7.4969999999999999</v>
          </cell>
          <cell r="D718">
            <v>7.6398000000000001</v>
          </cell>
          <cell r="E718">
            <v>7.8540000000000001</v>
          </cell>
          <cell r="F718">
            <v>7.9968000000000004</v>
          </cell>
          <cell r="G718">
            <v>7.8540000000000001</v>
          </cell>
          <cell r="H718">
            <v>8.2109999999999985</v>
          </cell>
          <cell r="I718">
            <v>9.282</v>
          </cell>
          <cell r="J718">
            <v>6.069</v>
          </cell>
          <cell r="K718">
            <v>5.95</v>
          </cell>
          <cell r="L718">
            <v>6.2475000000000005</v>
          </cell>
          <cell r="M718">
            <v>5.0575000000000001</v>
          </cell>
        </row>
        <row r="719">
          <cell r="A719" t="str">
            <v>Подложка ForGenika BASE 0,8 Gold D 260 мм (100 шт./уп.)</v>
          </cell>
          <cell r="B719">
            <v>6.56</v>
          </cell>
          <cell r="C719">
            <v>6.8879999999999999</v>
          </cell>
          <cell r="D719">
            <v>7.0191999999999997</v>
          </cell>
          <cell r="E719">
            <v>7.2160000000000002</v>
          </cell>
          <cell r="F719">
            <v>7.3472</v>
          </cell>
          <cell r="G719">
            <v>7.2160000000000002</v>
          </cell>
          <cell r="H719">
            <v>7.5439999999999987</v>
          </cell>
          <cell r="I719">
            <v>8.5280000000000005</v>
          </cell>
          <cell r="J719">
            <v>5.5759999999999996</v>
          </cell>
          <cell r="K719">
            <v>5.4666666666666668</v>
          </cell>
          <cell r="L719">
            <v>5.74</v>
          </cell>
          <cell r="M719">
            <v>4.6466666666666665</v>
          </cell>
        </row>
        <row r="720">
          <cell r="A720" t="str">
            <v>Подложка ForGenika BASE 0,8 Gold D 280 мм (100 шт./уп.)</v>
          </cell>
          <cell r="B720">
            <v>8.7200000000000006</v>
          </cell>
          <cell r="C720">
            <v>9.1560000000000006</v>
          </cell>
          <cell r="D720">
            <v>9.3304000000000009</v>
          </cell>
          <cell r="E720">
            <v>9.5920000000000023</v>
          </cell>
          <cell r="F720">
            <v>9.7664000000000009</v>
          </cell>
          <cell r="G720">
            <v>9.5920000000000023</v>
          </cell>
          <cell r="H720">
            <v>10.028</v>
          </cell>
          <cell r="I720">
            <v>11.336000000000002</v>
          </cell>
          <cell r="J720">
            <v>7.4119999999999999</v>
          </cell>
          <cell r="K720">
            <v>7.2666666666666675</v>
          </cell>
          <cell r="L720">
            <v>7.6300000000000008</v>
          </cell>
          <cell r="M720">
            <v>6.1766666666666676</v>
          </cell>
        </row>
        <row r="721">
          <cell r="A721" t="str">
            <v>Подложка ForGenika BASE 0,8 Gold D 300 мм (100 шт./уп.)</v>
          </cell>
          <cell r="B721">
            <v>9.81</v>
          </cell>
          <cell r="C721">
            <v>10.300500000000001</v>
          </cell>
          <cell r="D721">
            <v>10.496700000000001</v>
          </cell>
          <cell r="E721">
            <v>10.791000000000002</v>
          </cell>
          <cell r="F721">
            <v>10.987200000000001</v>
          </cell>
          <cell r="G721">
            <v>10.791000000000002</v>
          </cell>
          <cell r="H721">
            <v>11.281499999999999</v>
          </cell>
          <cell r="I721">
            <v>12.753000000000002</v>
          </cell>
          <cell r="J721">
            <v>8.3384999999999998</v>
          </cell>
          <cell r="K721">
            <v>8.1750000000000007</v>
          </cell>
          <cell r="L721">
            <v>8.583750000000002</v>
          </cell>
          <cell r="M721">
            <v>6.9487500000000004</v>
          </cell>
        </row>
        <row r="722">
          <cell r="A722" t="str">
            <v>Подложка ForGenika BASE 0,8 Gold D 320 мм (100 шт./уп.)</v>
          </cell>
          <cell r="B722">
            <v>11.3</v>
          </cell>
          <cell r="C722">
            <v>11.865000000000002</v>
          </cell>
          <cell r="D722">
            <v>12.091000000000001</v>
          </cell>
          <cell r="E722">
            <v>12.430000000000001</v>
          </cell>
          <cell r="F722">
            <v>12.656000000000002</v>
          </cell>
          <cell r="G722">
            <v>12.430000000000001</v>
          </cell>
          <cell r="H722">
            <v>12.994999999999999</v>
          </cell>
          <cell r="I722">
            <v>14.690000000000001</v>
          </cell>
          <cell r="J722">
            <v>9.6050000000000004</v>
          </cell>
          <cell r="K722">
            <v>9.4166666666666679</v>
          </cell>
          <cell r="L722">
            <v>9.8875000000000011</v>
          </cell>
          <cell r="M722">
            <v>8.0041666666666682</v>
          </cell>
        </row>
        <row r="723">
          <cell r="A723" t="str">
            <v>Подложка ForGenika BASE 0,8 Gold D 380 мм (100 шт./уп.)</v>
          </cell>
          <cell r="B723">
            <v>13.57</v>
          </cell>
          <cell r="C723">
            <v>14.248500000000002</v>
          </cell>
          <cell r="D723">
            <v>14.519900000000002</v>
          </cell>
          <cell r="E723">
            <v>14.927000000000001</v>
          </cell>
          <cell r="F723">
            <v>15.198400000000001</v>
          </cell>
          <cell r="G723">
            <v>14.927000000000001</v>
          </cell>
          <cell r="H723">
            <v>15.605499999999999</v>
          </cell>
          <cell r="I723">
            <v>17.641000000000002</v>
          </cell>
          <cell r="J723">
            <v>11.5345</v>
          </cell>
          <cell r="K723">
            <v>11.308333333333334</v>
          </cell>
          <cell r="L723">
            <v>11.873750000000001</v>
          </cell>
          <cell r="M723">
            <v>9.6120833333333326</v>
          </cell>
        </row>
        <row r="724">
          <cell r="A724" t="str">
            <v>Подложка ForGenika BASE 0,8 Gold D 80 мм (100 шт./уп., 1600 шт./кор.)</v>
          </cell>
          <cell r="B724">
            <v>0.85</v>
          </cell>
          <cell r="C724">
            <v>0.89249999999999996</v>
          </cell>
          <cell r="D724">
            <v>0.90949999999999998</v>
          </cell>
          <cell r="E724">
            <v>0.93500000000000005</v>
          </cell>
          <cell r="F724">
            <v>0.95200000000000007</v>
          </cell>
          <cell r="G724">
            <v>0.93500000000000005</v>
          </cell>
          <cell r="H724">
            <v>0.97749999999999992</v>
          </cell>
          <cell r="I724">
            <v>1.105</v>
          </cell>
          <cell r="J724">
            <v>0.72249999999999992</v>
          </cell>
          <cell r="K724">
            <v>0.70833333333333337</v>
          </cell>
          <cell r="L724">
            <v>0.74375000000000002</v>
          </cell>
          <cell r="M724">
            <v>0.6020833333333333</v>
          </cell>
        </row>
        <row r="725">
          <cell r="A725" t="str">
            <v>Подложка ForGenika BASE 0,8 Gold D 90 мм (100 шт./уп., 1600 шт./кор.)</v>
          </cell>
          <cell r="B725">
            <v>1.05</v>
          </cell>
          <cell r="C725">
            <v>1.1025</v>
          </cell>
          <cell r="D725">
            <v>1.1235000000000002</v>
          </cell>
          <cell r="E725">
            <v>1.1550000000000002</v>
          </cell>
          <cell r="F725">
            <v>1.1760000000000002</v>
          </cell>
          <cell r="G725">
            <v>1.1550000000000002</v>
          </cell>
          <cell r="H725">
            <v>1.2075</v>
          </cell>
          <cell r="I725">
            <v>1.3650000000000002</v>
          </cell>
          <cell r="J725">
            <v>0.89249999999999996</v>
          </cell>
          <cell r="K725">
            <v>0.87500000000000011</v>
          </cell>
          <cell r="L725">
            <v>0.91875000000000018</v>
          </cell>
          <cell r="M725">
            <v>0.74375000000000002</v>
          </cell>
        </row>
        <row r="726">
          <cell r="A726" t="str">
            <v>Подложка ForGenika BASE 0,8 Gold/Gold 220*220 мм (100 шт./уп.)</v>
          </cell>
          <cell r="B726">
            <v>4.79</v>
          </cell>
          <cell r="C726">
            <v>5.0295000000000005</v>
          </cell>
          <cell r="D726">
            <v>5.1253000000000002</v>
          </cell>
          <cell r="E726">
            <v>5.2690000000000001</v>
          </cell>
          <cell r="F726">
            <v>5.3648000000000007</v>
          </cell>
          <cell r="G726">
            <v>5.2690000000000001</v>
          </cell>
          <cell r="H726">
            <v>5.5084999999999997</v>
          </cell>
          <cell r="I726">
            <v>6.2270000000000003</v>
          </cell>
          <cell r="J726">
            <v>4.0715000000000003</v>
          </cell>
          <cell r="K726">
            <v>3.9916666666666667</v>
          </cell>
          <cell r="L726">
            <v>4.1912500000000001</v>
          </cell>
          <cell r="M726">
            <v>3.3929166666666668</v>
          </cell>
        </row>
        <row r="727">
          <cell r="A727" t="str">
            <v>Подложка ForGenika BASE 0,8 Gold/Gold D 100 мм (100 шт./уп., 1400 шт./кор.)</v>
          </cell>
          <cell r="B727">
            <v>1.0900000000000001</v>
          </cell>
          <cell r="C727">
            <v>1.1445000000000001</v>
          </cell>
          <cell r="D727">
            <v>1.1663000000000001</v>
          </cell>
          <cell r="E727">
            <v>1.1990000000000003</v>
          </cell>
          <cell r="F727">
            <v>1.2208000000000001</v>
          </cell>
          <cell r="G727">
            <v>1.1990000000000003</v>
          </cell>
          <cell r="H727">
            <v>1.2535000000000001</v>
          </cell>
          <cell r="I727">
            <v>1.4170000000000003</v>
          </cell>
          <cell r="J727">
            <v>0.92649999999999999</v>
          </cell>
          <cell r="K727">
            <v>0.90833333333333344</v>
          </cell>
          <cell r="L727">
            <v>0.9537500000000001</v>
          </cell>
          <cell r="M727">
            <v>0.77208333333333345</v>
          </cell>
        </row>
        <row r="728">
          <cell r="A728" t="str">
            <v>Подложка ForGenika BASE 0,8 Gold/Gold D 150 мм (100 шт./уп., 1000 шт./кор.)</v>
          </cell>
          <cell r="B728">
            <v>4.3499999999999996</v>
          </cell>
          <cell r="C728">
            <v>4.5674999999999999</v>
          </cell>
          <cell r="D728">
            <v>4.6544999999999996</v>
          </cell>
          <cell r="E728">
            <v>4.7850000000000001</v>
          </cell>
          <cell r="F728">
            <v>4.8719999999999999</v>
          </cell>
          <cell r="G728">
            <v>4.7850000000000001</v>
          </cell>
          <cell r="H728">
            <v>5.0024999999999995</v>
          </cell>
          <cell r="I728">
            <v>5.6549999999999994</v>
          </cell>
          <cell r="J728">
            <v>3.6974999999999998</v>
          </cell>
          <cell r="K728">
            <v>3.625</v>
          </cell>
          <cell r="L728">
            <v>3.8062500000000004</v>
          </cell>
          <cell r="M728">
            <v>3.0812499999999998</v>
          </cell>
        </row>
        <row r="729">
          <cell r="A729" t="str">
            <v>Подложка ForGenika BASE 0,8 Gold/Gold D 250 мм (100 шт./уп.)</v>
          </cell>
          <cell r="B729">
            <v>7.86</v>
          </cell>
          <cell r="C729">
            <v>8.2530000000000001</v>
          </cell>
          <cell r="D729">
            <v>8.4102000000000015</v>
          </cell>
          <cell r="E729">
            <v>8.6460000000000008</v>
          </cell>
          <cell r="F729">
            <v>8.8032000000000004</v>
          </cell>
          <cell r="G729">
            <v>8.6460000000000008</v>
          </cell>
          <cell r="H729">
            <v>9.0389999999999997</v>
          </cell>
          <cell r="I729">
            <v>10.218</v>
          </cell>
          <cell r="J729">
            <v>6.681</v>
          </cell>
          <cell r="K729">
            <v>6.5500000000000007</v>
          </cell>
          <cell r="L729">
            <v>6.8775000000000013</v>
          </cell>
          <cell r="M729">
            <v>5.5675000000000008</v>
          </cell>
        </row>
        <row r="730">
          <cell r="A730" t="str">
            <v>Подложка ForGenika BASE 0,8 Gold/Gold D 260 мм (100 шт./уп.)</v>
          </cell>
          <cell r="B730">
            <v>10.48</v>
          </cell>
          <cell r="C730">
            <v>11.004000000000001</v>
          </cell>
          <cell r="D730">
            <v>11.213600000000001</v>
          </cell>
          <cell r="E730">
            <v>11.528000000000002</v>
          </cell>
          <cell r="F730">
            <v>11.737600000000002</v>
          </cell>
          <cell r="G730">
            <v>11.528000000000002</v>
          </cell>
          <cell r="H730">
            <v>12.052</v>
          </cell>
          <cell r="I730">
            <v>13.624000000000001</v>
          </cell>
          <cell r="J730">
            <v>8.9079999999999995</v>
          </cell>
          <cell r="K730">
            <v>8.7333333333333343</v>
          </cell>
          <cell r="L730">
            <v>9.1700000000000017</v>
          </cell>
          <cell r="M730">
            <v>7.4233333333333338</v>
          </cell>
        </row>
        <row r="731">
          <cell r="A731" t="str">
            <v>Подложка ForGenika BASE 0,8 Gold/Gold D 80 мм (100 шт./уп., 1600 шт./кор.)</v>
          </cell>
          <cell r="B731">
            <v>1.2</v>
          </cell>
          <cell r="C731">
            <v>1.26</v>
          </cell>
          <cell r="D731">
            <v>1.284</v>
          </cell>
          <cell r="E731">
            <v>1.32</v>
          </cell>
          <cell r="F731">
            <v>1.3440000000000001</v>
          </cell>
          <cell r="G731">
            <v>1.32</v>
          </cell>
          <cell r="H731">
            <v>1.38</v>
          </cell>
          <cell r="I731">
            <v>1.56</v>
          </cell>
          <cell r="J731">
            <v>1.02</v>
          </cell>
          <cell r="K731">
            <v>1</v>
          </cell>
          <cell r="L731">
            <v>1.05</v>
          </cell>
          <cell r="M731">
            <v>0.85</v>
          </cell>
        </row>
        <row r="732">
          <cell r="A732" t="str">
            <v>Подложка ForGenika BASE 0,8 Gold/Gold D 90 мм (100 шт./уп., 1600 шт./кор.)</v>
          </cell>
          <cell r="B732">
            <v>0.95</v>
          </cell>
          <cell r="C732">
            <v>0.99749999999999994</v>
          </cell>
          <cell r="D732">
            <v>1.0165</v>
          </cell>
          <cell r="E732">
            <v>1.0449999999999999</v>
          </cell>
          <cell r="F732">
            <v>1.0640000000000001</v>
          </cell>
          <cell r="G732">
            <v>1.0449999999999999</v>
          </cell>
          <cell r="H732">
            <v>1.0924999999999998</v>
          </cell>
          <cell r="I732">
            <v>1.2349999999999999</v>
          </cell>
          <cell r="J732">
            <v>0.8075</v>
          </cell>
          <cell r="K732">
            <v>0.79166666666666663</v>
          </cell>
          <cell r="L732">
            <v>0.83125000000000004</v>
          </cell>
          <cell r="M732">
            <v>0.67291666666666661</v>
          </cell>
        </row>
        <row r="733">
          <cell r="A733" t="str">
            <v>Подложка ForGenika BASE 0,8 Gold/Pearl 85*85 мм (100 шт./уп., 1600 шт./кор.)</v>
          </cell>
          <cell r="B733">
            <v>0.99</v>
          </cell>
          <cell r="C733">
            <v>1.0395000000000001</v>
          </cell>
          <cell r="D733">
            <v>1.0593000000000001</v>
          </cell>
          <cell r="E733">
            <v>1.089</v>
          </cell>
          <cell r="F733">
            <v>1.1088</v>
          </cell>
          <cell r="G733">
            <v>1.089</v>
          </cell>
          <cell r="H733">
            <v>1.1384999999999998</v>
          </cell>
          <cell r="I733">
            <v>1.2869999999999999</v>
          </cell>
          <cell r="J733">
            <v>0.84150000000000003</v>
          </cell>
          <cell r="K733">
            <v>0.82500000000000007</v>
          </cell>
          <cell r="L733">
            <v>0.86625000000000008</v>
          </cell>
          <cell r="M733">
            <v>0.70125000000000004</v>
          </cell>
        </row>
        <row r="734">
          <cell r="A734" t="str">
            <v>Подложка ForGenika BASE 0,8 Gold/Silver 120*200 мм (100 шт./уп., 800 шт./кор.)</v>
          </cell>
          <cell r="B734">
            <v>1.8</v>
          </cell>
          <cell r="C734">
            <v>1.8900000000000001</v>
          </cell>
          <cell r="D734">
            <v>1.9260000000000002</v>
          </cell>
          <cell r="E734">
            <v>1.9800000000000002</v>
          </cell>
          <cell r="F734">
            <v>2.0160000000000005</v>
          </cell>
          <cell r="G734">
            <v>1.9800000000000002</v>
          </cell>
          <cell r="H734">
            <v>2.0699999999999998</v>
          </cell>
          <cell r="I734">
            <v>2.3400000000000003</v>
          </cell>
          <cell r="J734">
            <v>1.53</v>
          </cell>
          <cell r="K734">
            <v>1.5</v>
          </cell>
          <cell r="L734">
            <v>1.5750000000000002</v>
          </cell>
          <cell r="M734">
            <v>1.2749999999999999</v>
          </cell>
        </row>
        <row r="735">
          <cell r="A735" t="str">
            <v>Подложка ForGenika BASE 0,8 Gold/Silver 120*200 мм F (100 шт./уп., 1600 шт./кор.)</v>
          </cell>
          <cell r="B735">
            <v>1.8</v>
          </cell>
          <cell r="C735">
            <v>1.8900000000000001</v>
          </cell>
          <cell r="D735">
            <v>1.9260000000000002</v>
          </cell>
          <cell r="E735">
            <v>1.9800000000000002</v>
          </cell>
          <cell r="F735">
            <v>2.0160000000000005</v>
          </cell>
          <cell r="G735">
            <v>1.9800000000000002</v>
          </cell>
          <cell r="H735">
            <v>2.0699999999999998</v>
          </cell>
          <cell r="I735">
            <v>2.3400000000000003</v>
          </cell>
          <cell r="J735">
            <v>1.53</v>
          </cell>
          <cell r="K735">
            <v>1.5</v>
          </cell>
          <cell r="L735">
            <v>1.5750000000000002</v>
          </cell>
          <cell r="M735">
            <v>1.2749999999999999</v>
          </cell>
        </row>
        <row r="736">
          <cell r="A736" t="str">
            <v>Подложка ForGenika BASE 0,8 Gold/Silver 130*270 мм (100 шт./уп.)</v>
          </cell>
          <cell r="B736">
            <v>4.22</v>
          </cell>
          <cell r="C736">
            <v>4.431</v>
          </cell>
          <cell r="D736">
            <v>4.5153999999999996</v>
          </cell>
          <cell r="E736">
            <v>4.6420000000000003</v>
          </cell>
          <cell r="F736">
            <v>4.7263999999999999</v>
          </cell>
          <cell r="G736">
            <v>4.6420000000000003</v>
          </cell>
          <cell r="H736">
            <v>4.8529999999999998</v>
          </cell>
          <cell r="I736">
            <v>5.4859999999999998</v>
          </cell>
          <cell r="J736">
            <v>3.5869999999999997</v>
          </cell>
          <cell r="K736">
            <v>3.5166666666666666</v>
          </cell>
          <cell r="L736">
            <v>3.6924999999999999</v>
          </cell>
          <cell r="M736">
            <v>2.9891666666666667</v>
          </cell>
        </row>
        <row r="737">
          <cell r="A737" t="str">
            <v>Подложка ForGenika BASE 0,8 Gold/Silver 140*270 мм (100 шт./уп.)</v>
          </cell>
          <cell r="B737">
            <v>4.3</v>
          </cell>
          <cell r="C737">
            <v>4.5149999999999997</v>
          </cell>
          <cell r="D737">
            <v>4.601</v>
          </cell>
          <cell r="E737">
            <v>4.7300000000000004</v>
          </cell>
          <cell r="F737">
            <v>4.8159999999999998</v>
          </cell>
          <cell r="G737">
            <v>4.7300000000000004</v>
          </cell>
          <cell r="H737">
            <v>4.9449999999999994</v>
          </cell>
          <cell r="I737">
            <v>5.59</v>
          </cell>
          <cell r="J737">
            <v>3.6549999999999998</v>
          </cell>
          <cell r="K737">
            <v>3.5833333333333335</v>
          </cell>
          <cell r="L737">
            <v>3.7625000000000002</v>
          </cell>
          <cell r="M737">
            <v>3.0458333333333334</v>
          </cell>
        </row>
        <row r="738">
          <cell r="A738" t="str">
            <v>Подложка ForGenika BASE 0,8 Gold/Silver 160*225 мм (100 шт./уп.)</v>
          </cell>
          <cell r="B738">
            <v>5.54</v>
          </cell>
          <cell r="C738">
            <v>5.8170000000000002</v>
          </cell>
          <cell r="D738">
            <v>5.9278000000000004</v>
          </cell>
          <cell r="E738">
            <v>6.0940000000000003</v>
          </cell>
          <cell r="F738">
            <v>6.2048000000000005</v>
          </cell>
          <cell r="G738">
            <v>6.0940000000000003</v>
          </cell>
          <cell r="H738">
            <v>6.3709999999999996</v>
          </cell>
          <cell r="I738">
            <v>7.202</v>
          </cell>
          <cell r="J738">
            <v>4.7089999999999996</v>
          </cell>
          <cell r="K738">
            <v>4.6166666666666671</v>
          </cell>
          <cell r="L738">
            <v>4.847500000000001</v>
          </cell>
          <cell r="M738">
            <v>3.9241666666666668</v>
          </cell>
        </row>
        <row r="739">
          <cell r="A739" t="str">
            <v>Подложка ForGenika BASE 0,8 Gold/Silver 300*400 мм (100 шт./уп.)</v>
          </cell>
          <cell r="B739">
            <v>15.94</v>
          </cell>
          <cell r="C739">
            <v>16.737000000000002</v>
          </cell>
          <cell r="D739">
            <v>17.055800000000001</v>
          </cell>
          <cell r="E739">
            <v>17.534000000000002</v>
          </cell>
          <cell r="F739">
            <v>17.852800000000002</v>
          </cell>
          <cell r="G739">
            <v>17.534000000000002</v>
          </cell>
          <cell r="H739">
            <v>18.331</v>
          </cell>
          <cell r="I739">
            <v>20.722000000000001</v>
          </cell>
          <cell r="J739">
            <v>13.548999999999999</v>
          </cell>
          <cell r="K739">
            <v>13.283333333333333</v>
          </cell>
          <cell r="L739">
            <v>13.9475</v>
          </cell>
          <cell r="M739">
            <v>11.290833333333333</v>
          </cell>
        </row>
        <row r="740">
          <cell r="A740" t="str">
            <v>Подложка ForGenika BASE 0,8 Gold/Silver D 100 мм (100 шт./уп., 1000 шт./кор.)</v>
          </cell>
          <cell r="B740">
            <v>1.5</v>
          </cell>
          <cell r="C740">
            <v>1.5750000000000002</v>
          </cell>
          <cell r="D740">
            <v>1.605</v>
          </cell>
          <cell r="E740">
            <v>1.6500000000000001</v>
          </cell>
          <cell r="F740">
            <v>1.6800000000000002</v>
          </cell>
          <cell r="G740">
            <v>1.6500000000000001</v>
          </cell>
          <cell r="H740">
            <v>1.7249999999999999</v>
          </cell>
          <cell r="I740">
            <v>1.9500000000000002</v>
          </cell>
          <cell r="J740">
            <v>1.2749999999999999</v>
          </cell>
          <cell r="K740">
            <v>1.25</v>
          </cell>
          <cell r="L740">
            <v>1.3125</v>
          </cell>
          <cell r="M740">
            <v>1.0625</v>
          </cell>
        </row>
        <row r="741">
          <cell r="A741" t="str">
            <v>Подложка ForGenika BASE 0,8 Gold/Silver D 120 мм (100 шт./уп., 800 шт./кор.)</v>
          </cell>
          <cell r="B741">
            <v>1.64</v>
          </cell>
          <cell r="C741">
            <v>1.722</v>
          </cell>
          <cell r="D741">
            <v>1.7547999999999999</v>
          </cell>
          <cell r="E741">
            <v>1.804</v>
          </cell>
          <cell r="F741">
            <v>1.8368</v>
          </cell>
          <cell r="G741">
            <v>1.804</v>
          </cell>
          <cell r="H741">
            <v>1.8859999999999997</v>
          </cell>
          <cell r="I741">
            <v>2.1320000000000001</v>
          </cell>
          <cell r="J741">
            <v>1.3939999999999999</v>
          </cell>
          <cell r="K741">
            <v>1.3666666666666667</v>
          </cell>
          <cell r="L741">
            <v>1.4350000000000001</v>
          </cell>
          <cell r="M741">
            <v>1.1616666666666666</v>
          </cell>
        </row>
        <row r="742">
          <cell r="A742" t="str">
            <v>Подложка ForGenika BASE 0,8 Gold/Silver D 150 мм (100 шт./уп., 1000 шт./кор.)</v>
          </cell>
          <cell r="B742">
            <v>2.39</v>
          </cell>
          <cell r="C742">
            <v>2.5095000000000001</v>
          </cell>
          <cell r="D742">
            <v>2.5573000000000001</v>
          </cell>
          <cell r="E742">
            <v>2.6290000000000004</v>
          </cell>
          <cell r="F742">
            <v>2.6768000000000005</v>
          </cell>
          <cell r="G742">
            <v>2.6290000000000004</v>
          </cell>
          <cell r="H742">
            <v>2.7484999999999999</v>
          </cell>
          <cell r="I742">
            <v>3.1070000000000002</v>
          </cell>
          <cell r="J742">
            <v>2.0314999999999999</v>
          </cell>
          <cell r="K742">
            <v>1.9916666666666669</v>
          </cell>
          <cell r="L742">
            <v>2.0912500000000005</v>
          </cell>
          <cell r="M742">
            <v>1.6929166666666668</v>
          </cell>
        </row>
        <row r="743">
          <cell r="A743" t="str">
            <v>Подложка ForGenika BASE 0,8 Gold/Silver D 180 мм (100 шт./уп.)</v>
          </cell>
          <cell r="B743">
            <v>3.86</v>
          </cell>
          <cell r="C743">
            <v>4.0529999999999999</v>
          </cell>
          <cell r="D743">
            <v>4.1302000000000003</v>
          </cell>
          <cell r="E743">
            <v>4.2460000000000004</v>
          </cell>
          <cell r="F743">
            <v>4.3231999999999999</v>
          </cell>
          <cell r="G743">
            <v>4.2460000000000004</v>
          </cell>
          <cell r="H743">
            <v>4.4389999999999992</v>
          </cell>
          <cell r="I743">
            <v>5.0179999999999998</v>
          </cell>
          <cell r="J743">
            <v>3.2809999999999997</v>
          </cell>
          <cell r="K743">
            <v>3.2166666666666668</v>
          </cell>
          <cell r="L743">
            <v>3.3775000000000004</v>
          </cell>
          <cell r="M743">
            <v>2.7341666666666669</v>
          </cell>
        </row>
        <row r="744">
          <cell r="A744" t="str">
            <v>Подложка ForGenika BASE 0,8 Gold/Silver D 200 мм (100 шт./уп.)</v>
          </cell>
          <cell r="B744">
            <v>5.03</v>
          </cell>
          <cell r="C744">
            <v>5.2815000000000003</v>
          </cell>
          <cell r="D744">
            <v>5.3821000000000003</v>
          </cell>
          <cell r="E744">
            <v>5.5330000000000004</v>
          </cell>
          <cell r="F744">
            <v>5.6336000000000004</v>
          </cell>
          <cell r="G744">
            <v>5.5330000000000004</v>
          </cell>
          <cell r="H744">
            <v>5.7844999999999995</v>
          </cell>
          <cell r="I744">
            <v>6.5390000000000006</v>
          </cell>
          <cell r="J744">
            <v>4.2755000000000001</v>
          </cell>
          <cell r="K744">
            <v>4.1916666666666673</v>
          </cell>
          <cell r="L744">
            <v>4.401250000000001</v>
          </cell>
          <cell r="M744">
            <v>3.5629166666666672</v>
          </cell>
        </row>
        <row r="745">
          <cell r="A745" t="str">
            <v>Подложка ForGenika BASE 0,8 Gold/Silver D 220 мм (100 шт./уп.)</v>
          </cell>
          <cell r="B745">
            <v>5.3</v>
          </cell>
          <cell r="C745">
            <v>5.5650000000000004</v>
          </cell>
          <cell r="D745">
            <v>5.6710000000000003</v>
          </cell>
          <cell r="E745">
            <v>5.83</v>
          </cell>
          <cell r="F745">
            <v>5.9359999999999999</v>
          </cell>
          <cell r="G745">
            <v>5.83</v>
          </cell>
          <cell r="H745">
            <v>6.0949999999999998</v>
          </cell>
          <cell r="I745">
            <v>6.89</v>
          </cell>
          <cell r="J745">
            <v>4.5049999999999999</v>
          </cell>
          <cell r="K745">
            <v>4.416666666666667</v>
          </cell>
          <cell r="L745">
            <v>4.6375000000000002</v>
          </cell>
          <cell r="M745">
            <v>3.7541666666666669</v>
          </cell>
        </row>
        <row r="746">
          <cell r="A746" t="str">
            <v>Подложка ForGenika BASE 0,8 Gold/Silver D 240 мм (100 шт./уп.)</v>
          </cell>
          <cell r="B746">
            <v>7.35</v>
          </cell>
          <cell r="C746">
            <v>7.7175000000000002</v>
          </cell>
          <cell r="D746">
            <v>7.8645000000000005</v>
          </cell>
          <cell r="E746">
            <v>8.0850000000000009</v>
          </cell>
          <cell r="F746">
            <v>8.2320000000000011</v>
          </cell>
          <cell r="G746">
            <v>8.0850000000000009</v>
          </cell>
          <cell r="H746">
            <v>8.4524999999999988</v>
          </cell>
          <cell r="I746">
            <v>9.5549999999999997</v>
          </cell>
          <cell r="J746">
            <v>6.2474999999999996</v>
          </cell>
          <cell r="K746">
            <v>6.125</v>
          </cell>
          <cell r="L746">
            <v>6.4312500000000004</v>
          </cell>
          <cell r="M746">
            <v>5.2062499999999998</v>
          </cell>
        </row>
        <row r="747">
          <cell r="A747" t="str">
            <v>Подложка ForGenika BASE 0,8 Gold/Silver D 260 мм (100 шт./уп.)</v>
          </cell>
          <cell r="B747">
            <v>7.97</v>
          </cell>
          <cell r="C747">
            <v>8.3685000000000009</v>
          </cell>
          <cell r="D747">
            <v>8.5279000000000007</v>
          </cell>
          <cell r="E747">
            <v>8.7670000000000012</v>
          </cell>
          <cell r="F747">
            <v>8.926400000000001</v>
          </cell>
          <cell r="G747">
            <v>8.7670000000000012</v>
          </cell>
          <cell r="H747">
            <v>9.1654999999999998</v>
          </cell>
          <cell r="I747">
            <v>10.361000000000001</v>
          </cell>
          <cell r="J747">
            <v>6.7744999999999997</v>
          </cell>
          <cell r="K747">
            <v>6.6416666666666666</v>
          </cell>
          <cell r="L747">
            <v>6.9737499999999999</v>
          </cell>
          <cell r="M747">
            <v>5.6454166666666667</v>
          </cell>
        </row>
        <row r="748">
          <cell r="A748" t="str">
            <v>Подложка ForGenika BASE 0,8 Gold/Silver D 280 мм (100 шт./уп.)</v>
          </cell>
          <cell r="B748">
            <v>10.64</v>
          </cell>
          <cell r="C748">
            <v>11.172000000000001</v>
          </cell>
          <cell r="D748">
            <v>11.384800000000002</v>
          </cell>
          <cell r="E748">
            <v>11.704000000000002</v>
          </cell>
          <cell r="F748">
            <v>11.916800000000002</v>
          </cell>
          <cell r="G748">
            <v>11.704000000000002</v>
          </cell>
          <cell r="H748">
            <v>12.235999999999999</v>
          </cell>
          <cell r="I748">
            <v>13.832000000000001</v>
          </cell>
          <cell r="J748">
            <v>9.0440000000000005</v>
          </cell>
          <cell r="K748">
            <v>8.8666666666666671</v>
          </cell>
          <cell r="L748">
            <v>9.31</v>
          </cell>
          <cell r="M748">
            <v>7.5366666666666671</v>
          </cell>
        </row>
        <row r="749">
          <cell r="A749" t="str">
            <v>Подложка ForGenika BASE 0,8 Gold/Silver D 300 мм (100 шт./уп.)</v>
          </cell>
          <cell r="B749">
            <v>11.95</v>
          </cell>
          <cell r="C749">
            <v>12.547499999999999</v>
          </cell>
          <cell r="D749">
            <v>12.7865</v>
          </cell>
          <cell r="E749">
            <v>13.145</v>
          </cell>
          <cell r="F749">
            <v>13.384</v>
          </cell>
          <cell r="G749">
            <v>13.145</v>
          </cell>
          <cell r="H749">
            <v>13.742499999999998</v>
          </cell>
          <cell r="I749">
            <v>15.535</v>
          </cell>
          <cell r="J749">
            <v>10.157499999999999</v>
          </cell>
          <cell r="K749">
            <v>9.9583333333333339</v>
          </cell>
          <cell r="L749">
            <v>10.456250000000001</v>
          </cell>
          <cell r="M749">
            <v>8.4645833333333336</v>
          </cell>
        </row>
        <row r="750">
          <cell r="A750" t="str">
            <v>Подложка ForGenika BASE 0,8 Gold/Silver D 80 мм (100 шт./уп., 1600 шт./кор.)</v>
          </cell>
          <cell r="B750">
            <v>1.6</v>
          </cell>
          <cell r="C750">
            <v>1.6800000000000002</v>
          </cell>
          <cell r="D750">
            <v>1.7120000000000002</v>
          </cell>
          <cell r="E750">
            <v>1.7600000000000002</v>
          </cell>
          <cell r="F750">
            <v>1.7920000000000003</v>
          </cell>
          <cell r="G750">
            <v>1.7600000000000002</v>
          </cell>
          <cell r="H750">
            <v>1.8399999999999999</v>
          </cell>
          <cell r="I750">
            <v>2.08</v>
          </cell>
          <cell r="J750">
            <v>1.36</v>
          </cell>
          <cell r="K750">
            <v>1.3333333333333335</v>
          </cell>
          <cell r="L750">
            <v>1.4000000000000001</v>
          </cell>
          <cell r="M750">
            <v>1.1333333333333335</v>
          </cell>
        </row>
        <row r="751">
          <cell r="A751" t="str">
            <v>Подложка ForGenika BASE 0,8 Pearl 120*200 мм (100 шт./уп., 800 шт./кор.)</v>
          </cell>
          <cell r="B751">
            <v>1.34</v>
          </cell>
          <cell r="C751">
            <v>1.4070000000000003</v>
          </cell>
          <cell r="D751">
            <v>1.4338000000000002</v>
          </cell>
          <cell r="E751">
            <v>1.4740000000000002</v>
          </cell>
          <cell r="F751">
            <v>1.5008000000000001</v>
          </cell>
          <cell r="G751">
            <v>1.4740000000000002</v>
          </cell>
          <cell r="H751">
            <v>1.5409999999999999</v>
          </cell>
          <cell r="I751">
            <v>1.7420000000000002</v>
          </cell>
          <cell r="J751">
            <v>1.139</v>
          </cell>
          <cell r="K751">
            <v>1.1166666666666667</v>
          </cell>
          <cell r="L751">
            <v>1.1725000000000001</v>
          </cell>
          <cell r="M751">
            <v>0.94916666666666671</v>
          </cell>
        </row>
        <row r="752">
          <cell r="A752" t="str">
            <v>Подложка ForGenika BASE 0,8 Pearl 150*180 F (100 шт./упак)</v>
          </cell>
          <cell r="B752">
            <v>2.52</v>
          </cell>
          <cell r="C752">
            <v>2.6460000000000004</v>
          </cell>
          <cell r="D752">
            <v>2.6964000000000001</v>
          </cell>
          <cell r="E752">
            <v>2.7720000000000002</v>
          </cell>
          <cell r="F752">
            <v>2.8224000000000005</v>
          </cell>
          <cell r="G752">
            <v>2.7720000000000002</v>
          </cell>
          <cell r="H752">
            <v>2.8979999999999997</v>
          </cell>
          <cell r="I752">
            <v>3.2760000000000002</v>
          </cell>
          <cell r="J752">
            <v>2.1419999999999999</v>
          </cell>
          <cell r="K752">
            <v>2.1</v>
          </cell>
          <cell r="L752">
            <v>2.2050000000000001</v>
          </cell>
          <cell r="M752">
            <v>1.7849999999999999</v>
          </cell>
        </row>
        <row r="753">
          <cell r="A753" t="str">
            <v>Подложка ForGenika BASE 0,8 Pearl 150*180 мм (100 шт./уп., 400 шт./кор.)</v>
          </cell>
          <cell r="B753">
            <v>2.52</v>
          </cell>
          <cell r="C753">
            <v>2.6460000000000004</v>
          </cell>
          <cell r="D753">
            <v>2.6964000000000001</v>
          </cell>
          <cell r="E753">
            <v>2.7720000000000002</v>
          </cell>
          <cell r="F753">
            <v>2.8224000000000005</v>
          </cell>
          <cell r="G753">
            <v>2.7720000000000002</v>
          </cell>
          <cell r="H753">
            <v>2.8979999999999997</v>
          </cell>
          <cell r="I753">
            <v>3.2760000000000002</v>
          </cell>
          <cell r="J753">
            <v>2.1419999999999999</v>
          </cell>
          <cell r="K753">
            <v>2.1</v>
          </cell>
          <cell r="L753">
            <v>2.2050000000000001</v>
          </cell>
          <cell r="M753">
            <v>1.7849999999999999</v>
          </cell>
        </row>
        <row r="754">
          <cell r="A754" t="str">
            <v>Подложка ForGenika BASE 0,8 Pearl 200*200 мм (100 шт./уп.)</v>
          </cell>
          <cell r="B754">
            <v>5.35</v>
          </cell>
          <cell r="C754">
            <v>5.6174999999999997</v>
          </cell>
          <cell r="D754">
            <v>5.7244999999999999</v>
          </cell>
          <cell r="E754">
            <v>5.8849999999999998</v>
          </cell>
          <cell r="F754">
            <v>5.992</v>
          </cell>
          <cell r="G754">
            <v>5.8849999999999998</v>
          </cell>
          <cell r="H754">
            <v>6.152499999999999</v>
          </cell>
          <cell r="I754">
            <v>6.9550000000000001</v>
          </cell>
          <cell r="J754">
            <v>4.5474999999999994</v>
          </cell>
          <cell r="K754">
            <v>4.458333333333333</v>
          </cell>
          <cell r="L754">
            <v>4.6812499999999995</v>
          </cell>
          <cell r="M754">
            <v>3.7895833333333329</v>
          </cell>
        </row>
        <row r="755">
          <cell r="A755" t="str">
            <v>Подложка ForGenika BASE 0,8 Pearl 222*222 мм (100 шт./уп.)</v>
          </cell>
          <cell r="B755">
            <v>7.14</v>
          </cell>
          <cell r="C755">
            <v>7.4969999999999999</v>
          </cell>
          <cell r="D755">
            <v>7.6398000000000001</v>
          </cell>
          <cell r="E755">
            <v>7.8540000000000001</v>
          </cell>
          <cell r="F755">
            <v>7.9968000000000004</v>
          </cell>
          <cell r="G755">
            <v>7.8540000000000001</v>
          </cell>
          <cell r="H755">
            <v>8.2109999999999985</v>
          </cell>
          <cell r="I755">
            <v>9.282</v>
          </cell>
          <cell r="J755">
            <v>6.069</v>
          </cell>
          <cell r="K755">
            <v>5.95</v>
          </cell>
          <cell r="L755">
            <v>6.2475000000000005</v>
          </cell>
          <cell r="M755">
            <v>5.0575000000000001</v>
          </cell>
        </row>
        <row r="756">
          <cell r="A756" t="str">
            <v>Подложка ForGenika BASE 0,8 Pearl 80*180 мм (100 шт./уп., 800 шт./кор.)</v>
          </cell>
          <cell r="B756">
            <v>3.6</v>
          </cell>
          <cell r="C756">
            <v>3.7800000000000002</v>
          </cell>
          <cell r="D756">
            <v>3.8520000000000003</v>
          </cell>
          <cell r="E756">
            <v>3.9600000000000004</v>
          </cell>
          <cell r="F756">
            <v>4.0320000000000009</v>
          </cell>
          <cell r="G756">
            <v>3.9600000000000004</v>
          </cell>
          <cell r="H756">
            <v>4.1399999999999997</v>
          </cell>
          <cell r="I756">
            <v>4.6800000000000006</v>
          </cell>
          <cell r="J756">
            <v>3.06</v>
          </cell>
          <cell r="K756">
            <v>3</v>
          </cell>
          <cell r="L756">
            <v>3.1500000000000004</v>
          </cell>
          <cell r="M756">
            <v>2.5499999999999998</v>
          </cell>
        </row>
        <row r="757">
          <cell r="A757" t="str">
            <v>Подложка ForGenika BASE 0,8 Pearl D 145 мм (100 шт./уп., 1200 шт./кор.)</v>
          </cell>
          <cell r="B757">
            <v>1.74</v>
          </cell>
          <cell r="C757">
            <v>1.827</v>
          </cell>
          <cell r="D757">
            <v>1.8618000000000001</v>
          </cell>
          <cell r="E757">
            <v>1.9140000000000001</v>
          </cell>
          <cell r="F757">
            <v>1.9488000000000001</v>
          </cell>
          <cell r="G757">
            <v>1.9140000000000001</v>
          </cell>
          <cell r="H757">
            <v>2.0009999999999999</v>
          </cell>
          <cell r="I757">
            <v>2.262</v>
          </cell>
          <cell r="J757">
            <v>1.4789999999999999</v>
          </cell>
          <cell r="K757">
            <v>1.45</v>
          </cell>
          <cell r="L757">
            <v>1.5225</v>
          </cell>
          <cell r="M757">
            <v>1.2324999999999999</v>
          </cell>
        </row>
        <row r="758">
          <cell r="A758" t="str">
            <v>Подложка ForGenika BASE 0,8 Pearl D 150 мм (100 шт./уп., 1000 шт./кор.)</v>
          </cell>
          <cell r="B758">
            <v>3.82</v>
          </cell>
          <cell r="C758">
            <v>4.0110000000000001</v>
          </cell>
          <cell r="D758">
            <v>4.0873999999999997</v>
          </cell>
          <cell r="E758">
            <v>4.202</v>
          </cell>
          <cell r="F758">
            <v>4.2784000000000004</v>
          </cell>
          <cell r="G758">
            <v>4.202</v>
          </cell>
          <cell r="H758">
            <v>4.3929999999999998</v>
          </cell>
          <cell r="I758">
            <v>4.9660000000000002</v>
          </cell>
          <cell r="J758">
            <v>3.2469999999999999</v>
          </cell>
          <cell r="K758">
            <v>3.1833333333333331</v>
          </cell>
          <cell r="L758">
            <v>3.3424999999999998</v>
          </cell>
          <cell r="M758">
            <v>2.7058333333333331</v>
          </cell>
        </row>
        <row r="759">
          <cell r="A759" t="str">
            <v>Подложка ForGenika BASE 0,8 Pearl D 160 мм (100 шт./уп., 1000 шт./кор.)</v>
          </cell>
          <cell r="B759">
            <v>3.05</v>
          </cell>
          <cell r="C759">
            <v>3.2025000000000001</v>
          </cell>
          <cell r="D759">
            <v>3.2635000000000001</v>
          </cell>
          <cell r="E759">
            <v>3.355</v>
          </cell>
          <cell r="F759">
            <v>3.4159999999999999</v>
          </cell>
          <cell r="G759">
            <v>3.355</v>
          </cell>
          <cell r="H759">
            <v>3.5074999999999994</v>
          </cell>
          <cell r="I759">
            <v>3.9649999999999999</v>
          </cell>
          <cell r="J759">
            <v>2.5924999999999998</v>
          </cell>
          <cell r="K759">
            <v>2.5416666666666665</v>
          </cell>
          <cell r="L759">
            <v>2.6687500000000002</v>
          </cell>
          <cell r="M759">
            <v>2.1604166666666664</v>
          </cell>
        </row>
        <row r="760">
          <cell r="A760" t="str">
            <v>Подложка ForGenika BASE 0,8 Pearl D 200 мм (100 шт./уп.)</v>
          </cell>
          <cell r="B760">
            <v>5.63</v>
          </cell>
          <cell r="C760">
            <v>5.9115000000000002</v>
          </cell>
          <cell r="D760">
            <v>6.0241000000000007</v>
          </cell>
          <cell r="E760">
            <v>6.1930000000000005</v>
          </cell>
          <cell r="F760">
            <v>6.3056000000000001</v>
          </cell>
          <cell r="G760">
            <v>6.1930000000000005</v>
          </cell>
          <cell r="H760">
            <v>6.474499999999999</v>
          </cell>
          <cell r="I760">
            <v>7.319</v>
          </cell>
          <cell r="J760">
            <v>4.7854999999999999</v>
          </cell>
          <cell r="K760">
            <v>4.6916666666666664</v>
          </cell>
          <cell r="L760">
            <v>4.9262499999999996</v>
          </cell>
          <cell r="M760">
            <v>3.9879166666666666</v>
          </cell>
        </row>
        <row r="761">
          <cell r="A761" t="str">
            <v>Подложка ForGenika BASE 0,8 Pearl D 210 мм (100 шт./уп.)</v>
          </cell>
          <cell r="B761">
            <v>5.95</v>
          </cell>
          <cell r="C761">
            <v>6.2475000000000005</v>
          </cell>
          <cell r="D761">
            <v>6.3665000000000003</v>
          </cell>
          <cell r="E761">
            <v>6.5450000000000008</v>
          </cell>
          <cell r="F761">
            <v>6.6640000000000006</v>
          </cell>
          <cell r="G761">
            <v>6.5450000000000008</v>
          </cell>
          <cell r="H761">
            <v>6.8424999999999994</v>
          </cell>
          <cell r="I761">
            <v>7.7350000000000003</v>
          </cell>
          <cell r="J761">
            <v>5.0575000000000001</v>
          </cell>
          <cell r="K761">
            <v>4.9583333333333339</v>
          </cell>
          <cell r="L761">
            <v>5.2062500000000007</v>
          </cell>
          <cell r="M761">
            <v>4.2145833333333336</v>
          </cell>
        </row>
        <row r="762">
          <cell r="A762" t="str">
            <v>Подложка ForGenika BASE 0,8 Pearl D 220 мм (100 шт./уп.)</v>
          </cell>
          <cell r="B762">
            <v>5.95</v>
          </cell>
          <cell r="C762">
            <v>6.2475000000000005</v>
          </cell>
          <cell r="D762">
            <v>6.3665000000000003</v>
          </cell>
          <cell r="E762">
            <v>6.5450000000000008</v>
          </cell>
          <cell r="F762">
            <v>6.6640000000000006</v>
          </cell>
          <cell r="G762">
            <v>6.5450000000000008</v>
          </cell>
          <cell r="H762">
            <v>6.8424999999999994</v>
          </cell>
          <cell r="I762">
            <v>7.7350000000000003</v>
          </cell>
          <cell r="J762">
            <v>5.0575000000000001</v>
          </cell>
          <cell r="K762">
            <v>4.9583333333333339</v>
          </cell>
          <cell r="L762">
            <v>5.2062500000000007</v>
          </cell>
          <cell r="M762">
            <v>4.2145833333333336</v>
          </cell>
        </row>
        <row r="763">
          <cell r="A763" t="str">
            <v>Подложка ForGenika BASE 0,8 Pearl D 280 мм (100 шт./уп.)</v>
          </cell>
          <cell r="B763">
            <v>11.89</v>
          </cell>
          <cell r="C763">
            <v>12.484500000000001</v>
          </cell>
          <cell r="D763">
            <v>12.722300000000001</v>
          </cell>
          <cell r="E763">
            <v>13.079000000000002</v>
          </cell>
          <cell r="F763">
            <v>13.316800000000002</v>
          </cell>
          <cell r="G763">
            <v>13.079000000000002</v>
          </cell>
          <cell r="H763">
            <v>13.673499999999999</v>
          </cell>
          <cell r="I763">
            <v>15.457000000000001</v>
          </cell>
          <cell r="J763">
            <v>10.1065</v>
          </cell>
          <cell r="K763">
            <v>9.908333333333335</v>
          </cell>
          <cell r="L763">
            <v>10.403750000000002</v>
          </cell>
          <cell r="M763">
            <v>8.4220833333333349</v>
          </cell>
        </row>
        <row r="764">
          <cell r="A764" t="str">
            <v>Подложка ForGenika BASE 0,8 Pearl D 80 мм (100 шт./уп., 1600 шт./кор.)</v>
          </cell>
          <cell r="B764">
            <v>1.2</v>
          </cell>
          <cell r="C764">
            <v>1.26</v>
          </cell>
          <cell r="D764">
            <v>1.284</v>
          </cell>
          <cell r="E764">
            <v>1.32</v>
          </cell>
          <cell r="F764">
            <v>1.3440000000000001</v>
          </cell>
          <cell r="G764">
            <v>1.32</v>
          </cell>
          <cell r="H764">
            <v>1.38</v>
          </cell>
          <cell r="I764">
            <v>1.56</v>
          </cell>
          <cell r="J764">
            <v>1.02</v>
          </cell>
          <cell r="K764">
            <v>1</v>
          </cell>
          <cell r="L764">
            <v>1.05</v>
          </cell>
          <cell r="M764">
            <v>0.85</v>
          </cell>
        </row>
        <row r="765">
          <cell r="A765" t="str">
            <v>Подложка ForGenika BASE 0,8 Silver 800*800 мм (100 шт./уп.)</v>
          </cell>
          <cell r="B765">
            <v>59.72</v>
          </cell>
          <cell r="C765">
            <v>62.706000000000003</v>
          </cell>
          <cell r="D765">
            <v>63.900400000000005</v>
          </cell>
          <cell r="E765">
            <v>65.692000000000007</v>
          </cell>
          <cell r="F765">
            <v>66.886400000000009</v>
          </cell>
          <cell r="G765">
            <v>65.692000000000007</v>
          </cell>
          <cell r="H765">
            <v>68.677999999999997</v>
          </cell>
          <cell r="I765">
            <v>77.635999999999996</v>
          </cell>
          <cell r="J765">
            <v>50.762</v>
          </cell>
          <cell r="K765">
            <v>49.766666666666666</v>
          </cell>
          <cell r="L765">
            <v>52.255000000000003</v>
          </cell>
          <cell r="M765">
            <v>42.301666666666662</v>
          </cell>
        </row>
        <row r="766">
          <cell r="A766" t="str">
            <v>Подложка ForGenika BASE 0,8 Silver/Silver 240*85 мм (100 шт./уп., 1000 шт./кор.)</v>
          </cell>
          <cell r="B766">
            <v>3.1</v>
          </cell>
          <cell r="C766">
            <v>3.2550000000000003</v>
          </cell>
          <cell r="D766">
            <v>3.3170000000000002</v>
          </cell>
          <cell r="E766">
            <v>3.4100000000000006</v>
          </cell>
          <cell r="F766">
            <v>3.4720000000000004</v>
          </cell>
          <cell r="G766">
            <v>3.4100000000000006</v>
          </cell>
          <cell r="H766">
            <v>3.5649999999999999</v>
          </cell>
          <cell r="I766">
            <v>4.03</v>
          </cell>
          <cell r="J766">
            <v>2.6349999999999998</v>
          </cell>
          <cell r="K766">
            <v>2.5833333333333335</v>
          </cell>
          <cell r="L766">
            <v>2.7125000000000004</v>
          </cell>
          <cell r="M766">
            <v>2.1958333333333333</v>
          </cell>
        </row>
        <row r="767">
          <cell r="A767" t="str">
            <v>Подложка ForGenika BASE 0,8 закруг. края Pearl 250*340 мм (100 шт./уп.)</v>
          </cell>
          <cell r="B767">
            <v>11.89</v>
          </cell>
          <cell r="C767">
            <v>12.484500000000001</v>
          </cell>
          <cell r="D767">
            <v>12.722300000000001</v>
          </cell>
          <cell r="E767">
            <v>13.079000000000002</v>
          </cell>
          <cell r="F767">
            <v>13.316800000000002</v>
          </cell>
          <cell r="G767">
            <v>13.079000000000002</v>
          </cell>
          <cell r="H767">
            <v>13.673499999999999</v>
          </cell>
          <cell r="I767">
            <v>15.457000000000001</v>
          </cell>
          <cell r="J767">
            <v>10.1065</v>
          </cell>
          <cell r="K767">
            <v>9.908333333333335</v>
          </cell>
          <cell r="L767">
            <v>10.403750000000002</v>
          </cell>
          <cell r="M767">
            <v>8.4220833333333349</v>
          </cell>
        </row>
        <row r="768">
          <cell r="A768" t="str">
            <v>Подложка ForGenika BASE 0,8 закруг. края. Pearl 120*240 мм (100 шт./уп., 800 шт./кор.)</v>
          </cell>
          <cell r="B768">
            <v>4.46</v>
          </cell>
          <cell r="C768">
            <v>4.6829999999999998</v>
          </cell>
          <cell r="D768">
            <v>4.7722000000000007</v>
          </cell>
          <cell r="E768">
            <v>4.9060000000000006</v>
          </cell>
          <cell r="F768">
            <v>4.9952000000000005</v>
          </cell>
          <cell r="G768">
            <v>4.9060000000000006</v>
          </cell>
          <cell r="H768">
            <v>5.1289999999999996</v>
          </cell>
          <cell r="I768">
            <v>5.798</v>
          </cell>
          <cell r="J768">
            <v>3.7909999999999999</v>
          </cell>
          <cell r="K768">
            <v>3.7166666666666668</v>
          </cell>
          <cell r="L768">
            <v>3.9025000000000003</v>
          </cell>
          <cell r="M768">
            <v>3.1591666666666667</v>
          </cell>
        </row>
        <row r="769">
          <cell r="A769" t="str">
            <v>Подложка ForGenika BASE 0,8 закруг. края. Pearl 120*250 мм (100 шт./уп., 800 шт./кор.)</v>
          </cell>
          <cell r="B769">
            <v>3.71</v>
          </cell>
          <cell r="C769">
            <v>3.8955000000000002</v>
          </cell>
          <cell r="D769">
            <v>3.9697</v>
          </cell>
          <cell r="E769">
            <v>4.0810000000000004</v>
          </cell>
          <cell r="F769">
            <v>4.1552000000000007</v>
          </cell>
          <cell r="G769">
            <v>4.0810000000000004</v>
          </cell>
          <cell r="H769">
            <v>4.2664999999999997</v>
          </cell>
          <cell r="I769">
            <v>4.8230000000000004</v>
          </cell>
          <cell r="J769">
            <v>3.1534999999999997</v>
          </cell>
          <cell r="K769">
            <v>3.0916666666666668</v>
          </cell>
          <cell r="L769">
            <v>3.2462500000000003</v>
          </cell>
          <cell r="M769">
            <v>2.6279166666666667</v>
          </cell>
        </row>
        <row r="770">
          <cell r="A770" t="str">
            <v>Подложка ForGenika BASE 0,8 с прозрачной ламинацией Kraft D 150 мм( 100 шт/упак, 1000 шт./кор.)</v>
          </cell>
          <cell r="B770">
            <v>3.35</v>
          </cell>
          <cell r="C770">
            <v>3.5175000000000001</v>
          </cell>
          <cell r="D770">
            <v>3.5845000000000002</v>
          </cell>
          <cell r="E770">
            <v>3.6850000000000005</v>
          </cell>
          <cell r="F770">
            <v>3.7520000000000007</v>
          </cell>
          <cell r="G770">
            <v>3.6850000000000005</v>
          </cell>
          <cell r="H770">
            <v>3.8524999999999996</v>
          </cell>
          <cell r="I770">
            <v>4.3550000000000004</v>
          </cell>
          <cell r="J770">
            <v>2.8475000000000001</v>
          </cell>
          <cell r="K770">
            <v>2.791666666666667</v>
          </cell>
          <cell r="L770">
            <v>2.9312500000000004</v>
          </cell>
          <cell r="M770">
            <v>2.3729166666666668</v>
          </cell>
        </row>
        <row r="771">
          <cell r="A771" t="str">
            <v>Подложка ForGenika BASE 0,8 с прозрачной ламинацией Kraft D 90 мм (100 шт./уп., 1600 шт./кор.)</v>
          </cell>
          <cell r="B771">
            <v>1.24</v>
          </cell>
          <cell r="C771">
            <v>1.302</v>
          </cell>
          <cell r="D771">
            <v>1.3268</v>
          </cell>
          <cell r="E771">
            <v>1.3640000000000001</v>
          </cell>
          <cell r="F771">
            <v>1.3888</v>
          </cell>
          <cell r="G771">
            <v>1.3640000000000001</v>
          </cell>
          <cell r="H771">
            <v>1.4259999999999999</v>
          </cell>
          <cell r="I771">
            <v>1.6120000000000001</v>
          </cell>
          <cell r="J771">
            <v>1.054</v>
          </cell>
          <cell r="K771">
            <v>1.0333333333333334</v>
          </cell>
          <cell r="L771">
            <v>1.0850000000000002</v>
          </cell>
          <cell r="M771">
            <v>0.87833333333333341</v>
          </cell>
        </row>
        <row r="772">
          <cell r="A772" t="str">
            <v>Подложка ForGenika BASE 1,5 Black/Silver D 200 мм S (50 шт./уп.)</v>
          </cell>
          <cell r="B772">
            <v>10.46</v>
          </cell>
          <cell r="C772">
            <v>10.983000000000001</v>
          </cell>
          <cell r="D772">
            <v>11.192200000000001</v>
          </cell>
          <cell r="E772">
            <v>11.506000000000002</v>
          </cell>
          <cell r="F772">
            <v>11.715200000000003</v>
          </cell>
          <cell r="G772">
            <v>11.506000000000002</v>
          </cell>
          <cell r="H772">
            <v>12.029</v>
          </cell>
          <cell r="I772">
            <v>13.598000000000001</v>
          </cell>
          <cell r="J772">
            <v>8.891</v>
          </cell>
          <cell r="K772">
            <v>8.7166666666666686</v>
          </cell>
          <cell r="L772">
            <v>9.1525000000000016</v>
          </cell>
          <cell r="M772">
            <v>7.4091666666666685</v>
          </cell>
        </row>
        <row r="773">
          <cell r="A773" t="str">
            <v>Подложка ForGenika BASE 1,5 Black/Silver D 220 мм S (50 шт./уп.)</v>
          </cell>
          <cell r="B773">
            <v>12.04</v>
          </cell>
          <cell r="C773">
            <v>12.641999999999999</v>
          </cell>
          <cell r="D773">
            <v>12.8828</v>
          </cell>
          <cell r="E773">
            <v>13.244</v>
          </cell>
          <cell r="F773">
            <v>13.4848</v>
          </cell>
          <cell r="G773">
            <v>13.244</v>
          </cell>
          <cell r="H773">
            <v>13.845999999999998</v>
          </cell>
          <cell r="I773">
            <v>15.651999999999999</v>
          </cell>
          <cell r="J773">
            <v>10.233999999999998</v>
          </cell>
          <cell r="K773">
            <v>10.033333333333333</v>
          </cell>
          <cell r="L773">
            <v>10.535</v>
          </cell>
          <cell r="M773">
            <v>8.5283333333333324</v>
          </cell>
        </row>
        <row r="774">
          <cell r="A774" t="str">
            <v>Подложка ForGenika BASE 1,5 Black/Silver D 240 мм S (50 шт./уп.)</v>
          </cell>
          <cell r="B774">
            <v>13.84</v>
          </cell>
          <cell r="C774">
            <v>14.532</v>
          </cell>
          <cell r="D774">
            <v>14.808800000000002</v>
          </cell>
          <cell r="E774">
            <v>15.224</v>
          </cell>
          <cell r="F774">
            <v>15.500800000000002</v>
          </cell>
          <cell r="G774">
            <v>15.224</v>
          </cell>
          <cell r="H774">
            <v>15.915999999999999</v>
          </cell>
          <cell r="I774">
            <v>17.992000000000001</v>
          </cell>
          <cell r="J774">
            <v>11.763999999999999</v>
          </cell>
          <cell r="K774">
            <v>11.533333333333333</v>
          </cell>
          <cell r="L774">
            <v>12.110000000000001</v>
          </cell>
          <cell r="M774">
            <v>9.8033333333333328</v>
          </cell>
        </row>
        <row r="775">
          <cell r="A775" t="str">
            <v>Подложка ForGenika BASE 1,5 Black/Silver D 260 мм S (50 шт./уп.)</v>
          </cell>
          <cell r="B775">
            <v>16.29</v>
          </cell>
          <cell r="C775">
            <v>17.104500000000002</v>
          </cell>
          <cell r="D775">
            <v>17.430299999999999</v>
          </cell>
          <cell r="E775">
            <v>17.919</v>
          </cell>
          <cell r="F775">
            <v>18.244800000000001</v>
          </cell>
          <cell r="G775">
            <v>17.919</v>
          </cell>
          <cell r="H775">
            <v>18.733499999999996</v>
          </cell>
          <cell r="I775">
            <v>21.177</v>
          </cell>
          <cell r="J775">
            <v>13.846499999999999</v>
          </cell>
          <cell r="K775">
            <v>13.574999999999999</v>
          </cell>
          <cell r="L775">
            <v>14.25375</v>
          </cell>
          <cell r="M775">
            <v>11.538749999999999</v>
          </cell>
        </row>
        <row r="776">
          <cell r="A776" t="str">
            <v>Подложка ForGenika BASE 1,5 Black/Silver D 280 мм S (50 шт./уп.)</v>
          </cell>
          <cell r="B776">
            <v>19.59</v>
          </cell>
          <cell r="C776">
            <v>20.569500000000001</v>
          </cell>
          <cell r="D776">
            <v>20.961300000000001</v>
          </cell>
          <cell r="E776">
            <v>21.549000000000003</v>
          </cell>
          <cell r="F776">
            <v>21.940800000000003</v>
          </cell>
          <cell r="G776">
            <v>21.549000000000003</v>
          </cell>
          <cell r="H776">
            <v>22.528499999999998</v>
          </cell>
          <cell r="I776">
            <v>25.467000000000002</v>
          </cell>
          <cell r="J776">
            <v>16.651499999999999</v>
          </cell>
          <cell r="K776">
            <v>16.324999999999999</v>
          </cell>
          <cell r="L776">
            <v>17.141249999999999</v>
          </cell>
          <cell r="M776">
            <v>13.876249999999999</v>
          </cell>
        </row>
        <row r="777">
          <cell r="A777" t="str">
            <v>Подложка ForGenika BASE 1,5 Black/Silver D 300 мм S (50 шт./уп.)</v>
          </cell>
          <cell r="B777">
            <v>23.95</v>
          </cell>
          <cell r="C777">
            <v>25.147500000000001</v>
          </cell>
          <cell r="D777">
            <v>25.6265</v>
          </cell>
          <cell r="E777">
            <v>26.345000000000002</v>
          </cell>
          <cell r="F777">
            <v>26.824000000000002</v>
          </cell>
          <cell r="G777">
            <v>26.345000000000002</v>
          </cell>
          <cell r="H777">
            <v>27.542499999999997</v>
          </cell>
          <cell r="I777">
            <v>31.135000000000002</v>
          </cell>
          <cell r="J777">
            <v>20.357499999999998</v>
          </cell>
          <cell r="K777">
            <v>19.958333333333332</v>
          </cell>
          <cell r="L777">
            <v>20.956250000000001</v>
          </cell>
          <cell r="M777">
            <v>16.964583333333334</v>
          </cell>
        </row>
        <row r="778">
          <cell r="A778" t="str">
            <v>Подложка ForGenika BASE 1,5 Gold 120*200 мм (50 шт./уп.)</v>
          </cell>
          <cell r="B778">
            <v>2.5499999999999998</v>
          </cell>
          <cell r="C778">
            <v>2.6774999999999998</v>
          </cell>
          <cell r="D778">
            <v>2.7284999999999999</v>
          </cell>
          <cell r="E778">
            <v>2.8050000000000002</v>
          </cell>
          <cell r="F778">
            <v>2.8559999999999999</v>
          </cell>
          <cell r="G778">
            <v>2.8050000000000002</v>
          </cell>
          <cell r="H778">
            <v>2.9324999999999997</v>
          </cell>
          <cell r="I778">
            <v>3.3149999999999999</v>
          </cell>
          <cell r="J778">
            <v>2.1675</v>
          </cell>
          <cell r="K778">
            <v>2.125</v>
          </cell>
          <cell r="L778">
            <v>2.2312500000000002</v>
          </cell>
          <cell r="M778">
            <v>1.8062499999999999</v>
          </cell>
        </row>
        <row r="779">
          <cell r="A779" t="str">
            <v>Подложка ForGenika BASE 1,5 Gold/Pearl 220*220 мм (50 шт./уп.)</v>
          </cell>
          <cell r="B779">
            <v>11.45</v>
          </cell>
          <cell r="C779">
            <v>12.022499999999999</v>
          </cell>
          <cell r="D779">
            <v>12.2515</v>
          </cell>
          <cell r="E779">
            <v>12.595000000000001</v>
          </cell>
          <cell r="F779">
            <v>12.824</v>
          </cell>
          <cell r="G779">
            <v>12.595000000000001</v>
          </cell>
          <cell r="H779">
            <v>13.167499999999999</v>
          </cell>
          <cell r="I779">
            <v>14.885</v>
          </cell>
          <cell r="J779">
            <v>9.7324999999999999</v>
          </cell>
          <cell r="K779">
            <v>9.5416666666666661</v>
          </cell>
          <cell r="L779">
            <v>10.018749999999999</v>
          </cell>
          <cell r="M779">
            <v>8.1104166666666657</v>
          </cell>
        </row>
        <row r="780">
          <cell r="A780" t="str">
            <v>Подложка ForGenika BASE 1,5 Gold/Pearl 240*240 мм (50 шт./уп.)</v>
          </cell>
          <cell r="B780">
            <v>13.3</v>
          </cell>
          <cell r="C780">
            <v>13.965000000000002</v>
          </cell>
          <cell r="D780">
            <v>14.231000000000002</v>
          </cell>
          <cell r="E780">
            <v>14.630000000000003</v>
          </cell>
          <cell r="F780">
            <v>14.896000000000003</v>
          </cell>
          <cell r="G780">
            <v>14.630000000000003</v>
          </cell>
          <cell r="H780">
            <v>15.295</v>
          </cell>
          <cell r="I780">
            <v>17.290000000000003</v>
          </cell>
          <cell r="J780">
            <v>11.305</v>
          </cell>
          <cell r="K780">
            <v>11.083333333333334</v>
          </cell>
          <cell r="L780">
            <v>11.637500000000001</v>
          </cell>
          <cell r="M780">
            <v>9.4208333333333343</v>
          </cell>
        </row>
        <row r="781">
          <cell r="A781" t="str">
            <v>Подложка ForGenika BASE 1,5 Gold/Pearl 260*260 мм (50 шт./уп.)</v>
          </cell>
          <cell r="B781">
            <v>16.04</v>
          </cell>
          <cell r="C781">
            <v>16.841999999999999</v>
          </cell>
          <cell r="D781">
            <v>17.162800000000001</v>
          </cell>
          <cell r="E781">
            <v>17.644000000000002</v>
          </cell>
          <cell r="F781">
            <v>17.9648</v>
          </cell>
          <cell r="G781">
            <v>17.644000000000002</v>
          </cell>
          <cell r="H781">
            <v>18.445999999999998</v>
          </cell>
          <cell r="I781">
            <v>20.852</v>
          </cell>
          <cell r="J781">
            <v>13.633999999999999</v>
          </cell>
          <cell r="K781">
            <v>13.366666666666667</v>
          </cell>
          <cell r="L781">
            <v>14.035000000000002</v>
          </cell>
          <cell r="M781">
            <v>11.361666666666666</v>
          </cell>
        </row>
        <row r="782">
          <cell r="A782" t="str">
            <v>Подложка ForGenika BASE 1,5 Gold/Pearl 280*280 мм (50 шт./уп.)</v>
          </cell>
          <cell r="B782">
            <v>21.86</v>
          </cell>
          <cell r="C782">
            <v>22.952999999999999</v>
          </cell>
          <cell r="D782">
            <v>23.3902</v>
          </cell>
          <cell r="E782">
            <v>24.046000000000003</v>
          </cell>
          <cell r="F782">
            <v>24.4832</v>
          </cell>
          <cell r="G782">
            <v>24.046000000000003</v>
          </cell>
          <cell r="H782">
            <v>25.138999999999996</v>
          </cell>
          <cell r="I782">
            <v>28.417999999999999</v>
          </cell>
          <cell r="J782">
            <v>18.581</v>
          </cell>
          <cell r="K782">
            <v>18.216666666666669</v>
          </cell>
          <cell r="L782">
            <v>19.127500000000001</v>
          </cell>
          <cell r="M782">
            <v>15.484166666666669</v>
          </cell>
        </row>
        <row r="783">
          <cell r="A783" t="str">
            <v>Подложка ForGenika BASE 1,5 Gold/Pearl 280*370 мм (50 шт./уп.)</v>
          </cell>
          <cell r="B783">
            <v>28.36</v>
          </cell>
          <cell r="C783">
            <v>29.778000000000002</v>
          </cell>
          <cell r="D783">
            <v>30.345200000000002</v>
          </cell>
          <cell r="E783">
            <v>31.196000000000002</v>
          </cell>
          <cell r="F783">
            <v>31.763200000000001</v>
          </cell>
          <cell r="G783">
            <v>31.196000000000002</v>
          </cell>
          <cell r="H783">
            <v>32.613999999999997</v>
          </cell>
          <cell r="I783">
            <v>36.868000000000002</v>
          </cell>
          <cell r="J783">
            <v>24.105999999999998</v>
          </cell>
          <cell r="K783">
            <v>23.633333333333333</v>
          </cell>
          <cell r="L783">
            <v>24.815000000000001</v>
          </cell>
          <cell r="M783">
            <v>20.088333333333331</v>
          </cell>
        </row>
        <row r="784">
          <cell r="A784" t="str">
            <v>Подложка ForGenika BASE 1,5 Gold/Pearl 300*300 мм S (50 шт./уп.)</v>
          </cell>
          <cell r="B784">
            <v>27.35</v>
          </cell>
          <cell r="C784">
            <v>28.717500000000001</v>
          </cell>
          <cell r="D784">
            <v>29.264500000000002</v>
          </cell>
          <cell r="E784">
            <v>30.085000000000004</v>
          </cell>
          <cell r="F784">
            <v>30.632000000000005</v>
          </cell>
          <cell r="G784">
            <v>30.085000000000004</v>
          </cell>
          <cell r="H784">
            <v>31.452500000000001</v>
          </cell>
          <cell r="I784">
            <v>35.555</v>
          </cell>
          <cell r="J784">
            <v>23.247500000000002</v>
          </cell>
          <cell r="K784">
            <v>22.791666666666668</v>
          </cell>
          <cell r="L784">
            <v>23.931250000000002</v>
          </cell>
          <cell r="M784">
            <v>19.372916666666669</v>
          </cell>
        </row>
        <row r="785">
          <cell r="A785" t="str">
            <v>Подложка ForGenika BASE 1,5 Gold/Pearl 300*400 мм S (50 шт./уп.)</v>
          </cell>
          <cell r="B785">
            <v>27.35</v>
          </cell>
          <cell r="C785">
            <v>28.717500000000001</v>
          </cell>
          <cell r="D785">
            <v>29.264500000000002</v>
          </cell>
          <cell r="E785">
            <v>30.085000000000004</v>
          </cell>
          <cell r="F785">
            <v>30.632000000000005</v>
          </cell>
          <cell r="G785">
            <v>30.085000000000004</v>
          </cell>
          <cell r="H785">
            <v>31.452500000000001</v>
          </cell>
          <cell r="I785">
            <v>35.555</v>
          </cell>
          <cell r="J785">
            <v>23.247500000000002</v>
          </cell>
          <cell r="K785">
            <v>22.791666666666668</v>
          </cell>
          <cell r="L785">
            <v>23.931250000000002</v>
          </cell>
          <cell r="M785">
            <v>19.372916666666669</v>
          </cell>
        </row>
        <row r="786">
          <cell r="A786" t="str">
            <v>Подложка ForGenika BASE 1,5 Gold/Pearl 400*400 мм (50 шт./уп.)</v>
          </cell>
          <cell r="B786">
            <v>38.33</v>
          </cell>
          <cell r="C786">
            <v>40.246499999999997</v>
          </cell>
          <cell r="D786">
            <v>41.013100000000001</v>
          </cell>
          <cell r="E786">
            <v>42.163000000000004</v>
          </cell>
          <cell r="F786">
            <v>42.929600000000001</v>
          </cell>
          <cell r="G786">
            <v>42.163000000000004</v>
          </cell>
          <cell r="H786">
            <v>44.079499999999996</v>
          </cell>
          <cell r="I786">
            <v>49.829000000000001</v>
          </cell>
          <cell r="J786">
            <v>32.580500000000001</v>
          </cell>
          <cell r="K786">
            <v>31.941666666666666</v>
          </cell>
          <cell r="L786">
            <v>33.53875</v>
          </cell>
          <cell r="M786">
            <v>27.150416666666665</v>
          </cell>
        </row>
        <row r="787">
          <cell r="A787" t="str">
            <v>Подложка ForGenika BASE 1,5 Gold/Pearl 400*600 мм (50 шт./уп.)</v>
          </cell>
          <cell r="B787">
            <v>56.03</v>
          </cell>
          <cell r="C787">
            <v>58.831500000000005</v>
          </cell>
          <cell r="D787">
            <v>59.952100000000002</v>
          </cell>
          <cell r="E787">
            <v>61.63300000000001</v>
          </cell>
          <cell r="F787">
            <v>62.753600000000006</v>
          </cell>
          <cell r="G787">
            <v>61.63300000000001</v>
          </cell>
          <cell r="H787">
            <v>64.4345</v>
          </cell>
          <cell r="I787">
            <v>72.838999999999999</v>
          </cell>
          <cell r="J787">
            <v>47.625500000000002</v>
          </cell>
          <cell r="K787">
            <v>46.69166666666667</v>
          </cell>
          <cell r="L787">
            <v>49.026250000000005</v>
          </cell>
          <cell r="M787">
            <v>39.687916666666666</v>
          </cell>
        </row>
        <row r="788">
          <cell r="A788" t="str">
            <v>Подложка ForGenika BASE 1,5 Gold/Pearl 60*110 мм (50 шт./уп., 1000 шт./кор.)</v>
          </cell>
          <cell r="B788">
            <v>2.73</v>
          </cell>
          <cell r="C788">
            <v>2.8665000000000003</v>
          </cell>
          <cell r="D788">
            <v>2.9211</v>
          </cell>
          <cell r="E788">
            <v>3.0030000000000001</v>
          </cell>
          <cell r="F788">
            <v>3.0576000000000003</v>
          </cell>
          <cell r="G788">
            <v>3.0030000000000001</v>
          </cell>
          <cell r="H788">
            <v>3.1395</v>
          </cell>
          <cell r="I788">
            <v>3.5489999999999999</v>
          </cell>
          <cell r="J788">
            <v>2.3205</v>
          </cell>
          <cell r="K788">
            <v>2.2749999999999999</v>
          </cell>
          <cell r="L788">
            <v>2.3887499999999999</v>
          </cell>
          <cell r="M788">
            <v>1.9337499999999999</v>
          </cell>
        </row>
        <row r="789">
          <cell r="A789" t="str">
            <v>Подложка ForGenika BASE 1,5 Gold/Pearl D 160 мм (50 шт./уп.)</v>
          </cell>
          <cell r="B789">
            <v>6.05</v>
          </cell>
          <cell r="C789">
            <v>6.3525</v>
          </cell>
          <cell r="D789">
            <v>6.4735000000000005</v>
          </cell>
          <cell r="E789">
            <v>6.6550000000000002</v>
          </cell>
          <cell r="F789">
            <v>6.7760000000000007</v>
          </cell>
          <cell r="G789">
            <v>6.6550000000000002</v>
          </cell>
          <cell r="H789">
            <v>6.9574999999999996</v>
          </cell>
          <cell r="I789">
            <v>7.8650000000000002</v>
          </cell>
          <cell r="J789">
            <v>5.1425000000000001</v>
          </cell>
          <cell r="K789">
            <v>5.041666666666667</v>
          </cell>
          <cell r="L789">
            <v>5.2937500000000002</v>
          </cell>
          <cell r="M789">
            <v>4.2854166666666664</v>
          </cell>
        </row>
        <row r="790">
          <cell r="A790" t="str">
            <v>Подложка ForGenika BASE 1,5 Gold/Pearl D 180 мм S (50 шт./уп.)</v>
          </cell>
          <cell r="B790">
            <v>7.7</v>
          </cell>
          <cell r="C790">
            <v>8.0850000000000009</v>
          </cell>
          <cell r="D790">
            <v>8.2390000000000008</v>
          </cell>
          <cell r="E790">
            <v>8.4700000000000006</v>
          </cell>
          <cell r="F790">
            <v>8.6240000000000006</v>
          </cell>
          <cell r="G790">
            <v>8.4700000000000006</v>
          </cell>
          <cell r="H790">
            <v>8.8549999999999986</v>
          </cell>
          <cell r="I790">
            <v>10.01</v>
          </cell>
          <cell r="J790">
            <v>6.5449999999999999</v>
          </cell>
          <cell r="K790">
            <v>6.416666666666667</v>
          </cell>
          <cell r="L790">
            <v>6.7375000000000007</v>
          </cell>
          <cell r="M790">
            <v>5.4541666666666666</v>
          </cell>
        </row>
        <row r="791">
          <cell r="A791" t="str">
            <v>Подложка ForGenika BASE 1,5 Gold/Pearl D 200 мм S (50 шт./уп.)</v>
          </cell>
          <cell r="B791">
            <v>8.6</v>
          </cell>
          <cell r="C791">
            <v>9.0299999999999994</v>
          </cell>
          <cell r="D791">
            <v>9.202</v>
          </cell>
          <cell r="E791">
            <v>9.4600000000000009</v>
          </cell>
          <cell r="F791">
            <v>9.6319999999999997</v>
          </cell>
          <cell r="G791">
            <v>9.4600000000000009</v>
          </cell>
          <cell r="H791">
            <v>9.8899999999999988</v>
          </cell>
          <cell r="I791">
            <v>11.18</v>
          </cell>
          <cell r="J791">
            <v>7.31</v>
          </cell>
          <cell r="K791">
            <v>7.166666666666667</v>
          </cell>
          <cell r="L791">
            <v>7.5250000000000004</v>
          </cell>
          <cell r="M791">
            <v>6.0916666666666668</v>
          </cell>
        </row>
        <row r="792">
          <cell r="A792" t="str">
            <v>Подложка ForGenika BASE 1,5 Gold/Pearl D 210 мм S (50 шт./уп.)</v>
          </cell>
          <cell r="B792">
            <v>10.56</v>
          </cell>
          <cell r="C792">
            <v>11.088000000000001</v>
          </cell>
          <cell r="D792">
            <v>11.299200000000001</v>
          </cell>
          <cell r="E792">
            <v>11.616000000000001</v>
          </cell>
          <cell r="F792">
            <v>11.827200000000001</v>
          </cell>
          <cell r="G792">
            <v>11.616000000000001</v>
          </cell>
          <cell r="H792">
            <v>12.144</v>
          </cell>
          <cell r="I792">
            <v>13.728000000000002</v>
          </cell>
          <cell r="J792">
            <v>8.9760000000000009</v>
          </cell>
          <cell r="K792">
            <v>8.8000000000000007</v>
          </cell>
          <cell r="L792">
            <v>9.240000000000002</v>
          </cell>
          <cell r="M792">
            <v>7.48</v>
          </cell>
        </row>
        <row r="793">
          <cell r="A793" t="str">
            <v>Подложка ForGenika BASE 1,5 Gold/Pearl D 220 мм S (50 шт./уп.)</v>
          </cell>
          <cell r="B793">
            <v>10.99</v>
          </cell>
          <cell r="C793">
            <v>11.5395</v>
          </cell>
          <cell r="D793">
            <v>11.759300000000001</v>
          </cell>
          <cell r="E793">
            <v>12.089</v>
          </cell>
          <cell r="F793">
            <v>12.308800000000002</v>
          </cell>
          <cell r="G793">
            <v>12.089</v>
          </cell>
          <cell r="H793">
            <v>12.638499999999999</v>
          </cell>
          <cell r="I793">
            <v>14.287000000000001</v>
          </cell>
          <cell r="J793">
            <v>9.3414999999999999</v>
          </cell>
          <cell r="K793">
            <v>9.1583333333333332</v>
          </cell>
          <cell r="L793">
            <v>9.6162500000000009</v>
          </cell>
          <cell r="M793">
            <v>7.784583333333333</v>
          </cell>
        </row>
        <row r="794">
          <cell r="A794" t="str">
            <v>Подложка ForGenika BASE 1,5 Gold/Pearl D 240 мм S (50 шт./уп.)</v>
          </cell>
          <cell r="B794">
            <v>12.63</v>
          </cell>
          <cell r="C794">
            <v>13.261500000000002</v>
          </cell>
          <cell r="D794">
            <v>13.514100000000001</v>
          </cell>
          <cell r="E794">
            <v>13.893000000000002</v>
          </cell>
          <cell r="F794">
            <v>14.145600000000002</v>
          </cell>
          <cell r="G794">
            <v>13.893000000000002</v>
          </cell>
          <cell r="H794">
            <v>14.5245</v>
          </cell>
          <cell r="I794">
            <v>16.419</v>
          </cell>
          <cell r="J794">
            <v>10.7355</v>
          </cell>
          <cell r="K794">
            <v>10.525</v>
          </cell>
          <cell r="L794">
            <v>11.051250000000001</v>
          </cell>
          <cell r="M794">
            <v>8.9462500000000009</v>
          </cell>
        </row>
        <row r="795">
          <cell r="A795" t="str">
            <v>Подложка ForGenika BASE 1,5 Gold/Pearl D 260 мм S (50 шт./уп.)</v>
          </cell>
          <cell r="B795">
            <v>14.87</v>
          </cell>
          <cell r="C795">
            <v>15.6135</v>
          </cell>
          <cell r="D795">
            <v>15.9109</v>
          </cell>
          <cell r="E795">
            <v>16.356999999999999</v>
          </cell>
          <cell r="F795">
            <v>16.654399999999999</v>
          </cell>
          <cell r="G795">
            <v>16.356999999999999</v>
          </cell>
          <cell r="H795">
            <v>17.100499999999997</v>
          </cell>
          <cell r="I795">
            <v>19.331</v>
          </cell>
          <cell r="J795">
            <v>12.639499999999998</v>
          </cell>
          <cell r="K795">
            <v>12.391666666666666</v>
          </cell>
          <cell r="L795">
            <v>13.01125</v>
          </cell>
          <cell r="M795">
            <v>10.532916666666665</v>
          </cell>
        </row>
        <row r="796">
          <cell r="A796" t="str">
            <v>Подложка ForGenika BASE 1,5 Gold/Pearl D 280 мм S (50 шт./уп.)</v>
          </cell>
          <cell r="B796">
            <v>17.89</v>
          </cell>
          <cell r="C796">
            <v>18.784500000000001</v>
          </cell>
          <cell r="D796">
            <v>19.142300000000002</v>
          </cell>
          <cell r="E796">
            <v>19.679000000000002</v>
          </cell>
          <cell r="F796">
            <v>20.036800000000003</v>
          </cell>
          <cell r="G796">
            <v>19.679000000000002</v>
          </cell>
          <cell r="H796">
            <v>20.573499999999999</v>
          </cell>
          <cell r="I796">
            <v>23.257000000000001</v>
          </cell>
          <cell r="J796">
            <v>15.2065</v>
          </cell>
          <cell r="K796">
            <v>14.908333333333335</v>
          </cell>
          <cell r="L796">
            <v>15.653750000000002</v>
          </cell>
          <cell r="M796">
            <v>12.672083333333335</v>
          </cell>
        </row>
        <row r="797">
          <cell r="A797" t="str">
            <v>Подложка ForGenika BASE 1,5 Gold/Pearl D 300 мм S (50 шт./уп.)</v>
          </cell>
          <cell r="B797">
            <v>21.86</v>
          </cell>
          <cell r="C797">
            <v>22.952999999999999</v>
          </cell>
          <cell r="D797">
            <v>23.3902</v>
          </cell>
          <cell r="E797">
            <v>24.046000000000003</v>
          </cell>
          <cell r="F797">
            <v>24.4832</v>
          </cell>
          <cell r="G797">
            <v>24.046000000000003</v>
          </cell>
          <cell r="H797">
            <v>25.138999999999996</v>
          </cell>
          <cell r="I797">
            <v>28.417999999999999</v>
          </cell>
          <cell r="J797">
            <v>18.581</v>
          </cell>
          <cell r="K797">
            <v>18.216666666666669</v>
          </cell>
          <cell r="L797">
            <v>19.127500000000001</v>
          </cell>
          <cell r="M797">
            <v>15.484166666666669</v>
          </cell>
        </row>
        <row r="798">
          <cell r="A798" t="str">
            <v>Подложка ForGenika BASE 1,5 Gold/Pearl D 320 мм (50 шт./уп.)</v>
          </cell>
          <cell r="B798">
            <v>26.55</v>
          </cell>
          <cell r="C798">
            <v>27.877500000000001</v>
          </cell>
          <cell r="D798">
            <v>28.408500000000004</v>
          </cell>
          <cell r="E798">
            <v>29.205000000000002</v>
          </cell>
          <cell r="F798">
            <v>29.736000000000004</v>
          </cell>
          <cell r="G798">
            <v>29.205000000000002</v>
          </cell>
          <cell r="H798">
            <v>30.532499999999999</v>
          </cell>
          <cell r="I798">
            <v>34.515000000000001</v>
          </cell>
          <cell r="J798">
            <v>22.567499999999999</v>
          </cell>
          <cell r="K798">
            <v>22.125</v>
          </cell>
          <cell r="L798">
            <v>23.231249999999999</v>
          </cell>
          <cell r="M798">
            <v>18.806249999999999</v>
          </cell>
        </row>
        <row r="799">
          <cell r="A799" t="str">
            <v>Подложка ForGenika BASE 1,5 Gold/Pearl D 340 мм (50 шт./уп.)</v>
          </cell>
          <cell r="B799">
            <v>27.35</v>
          </cell>
          <cell r="C799">
            <v>28.717500000000001</v>
          </cell>
          <cell r="D799">
            <v>29.264500000000002</v>
          </cell>
          <cell r="E799">
            <v>30.085000000000004</v>
          </cell>
          <cell r="F799">
            <v>30.632000000000005</v>
          </cell>
          <cell r="G799">
            <v>30.085000000000004</v>
          </cell>
          <cell r="H799">
            <v>31.452500000000001</v>
          </cell>
          <cell r="I799">
            <v>35.555</v>
          </cell>
          <cell r="J799">
            <v>23.247500000000002</v>
          </cell>
          <cell r="K799">
            <v>22.791666666666668</v>
          </cell>
          <cell r="L799">
            <v>23.931250000000002</v>
          </cell>
          <cell r="M799">
            <v>19.372916666666669</v>
          </cell>
        </row>
        <row r="800">
          <cell r="A800" t="str">
            <v>Подложка ForGenika BASE 1,5 Gold/Pearl D 360 мм (50 шт./уп.)</v>
          </cell>
          <cell r="B800">
            <v>33.65</v>
          </cell>
          <cell r="C800">
            <v>35.332500000000003</v>
          </cell>
          <cell r="D800">
            <v>36.005499999999998</v>
          </cell>
          <cell r="E800">
            <v>37.015000000000001</v>
          </cell>
          <cell r="F800">
            <v>37.688000000000002</v>
          </cell>
          <cell r="G800">
            <v>37.015000000000001</v>
          </cell>
          <cell r="H800">
            <v>38.697499999999998</v>
          </cell>
          <cell r="I800">
            <v>43.744999999999997</v>
          </cell>
          <cell r="J800">
            <v>28.602499999999999</v>
          </cell>
          <cell r="K800">
            <v>28.041666666666668</v>
          </cell>
          <cell r="L800">
            <v>29.443750000000001</v>
          </cell>
          <cell r="M800">
            <v>23.835416666666667</v>
          </cell>
        </row>
        <row r="801">
          <cell r="A801" t="str">
            <v>Подложка ForGenika BASE 1,5 Gold/Pearl D 380 мм (50 шт./уп.)</v>
          </cell>
          <cell r="B801">
            <v>32.409999999999997</v>
          </cell>
          <cell r="C801">
            <v>34.030499999999996</v>
          </cell>
          <cell r="D801">
            <v>34.678699999999999</v>
          </cell>
          <cell r="E801">
            <v>35.650999999999996</v>
          </cell>
          <cell r="F801">
            <v>36.299199999999999</v>
          </cell>
          <cell r="G801">
            <v>35.650999999999996</v>
          </cell>
          <cell r="H801">
            <v>37.271499999999996</v>
          </cell>
          <cell r="I801">
            <v>42.132999999999996</v>
          </cell>
          <cell r="J801">
            <v>27.548499999999997</v>
          </cell>
          <cell r="K801">
            <v>27.008333333333333</v>
          </cell>
          <cell r="L801">
            <v>28.358750000000001</v>
          </cell>
          <cell r="M801">
            <v>22.957083333333333</v>
          </cell>
        </row>
        <row r="802">
          <cell r="A802" t="str">
            <v>Подложка ForGenika BASE 1,5 Gold/Pearl D 400 мм (50 шт./уп.)</v>
          </cell>
          <cell r="B802">
            <v>34.83</v>
          </cell>
          <cell r="C802">
            <v>36.5715</v>
          </cell>
          <cell r="D802">
            <v>37.268099999999997</v>
          </cell>
          <cell r="E802">
            <v>38.313000000000002</v>
          </cell>
          <cell r="F802">
            <v>39.009599999999999</v>
          </cell>
          <cell r="G802">
            <v>38.313000000000002</v>
          </cell>
          <cell r="H802">
            <v>40.054499999999997</v>
          </cell>
          <cell r="I802">
            <v>45.278999999999996</v>
          </cell>
          <cell r="J802">
            <v>29.605499999999999</v>
          </cell>
          <cell r="K802">
            <v>29.024999999999999</v>
          </cell>
          <cell r="L802">
            <v>30.47625</v>
          </cell>
          <cell r="M802">
            <v>24.671249999999997</v>
          </cell>
        </row>
        <row r="803">
          <cell r="A803" t="str">
            <v>Подложка ForGenika BASE 1,5 Gold/Pearl D 420 мм (50 шт./уп.)</v>
          </cell>
          <cell r="B803">
            <v>42.36</v>
          </cell>
          <cell r="C803">
            <v>44.478000000000002</v>
          </cell>
          <cell r="D803">
            <v>45.325200000000002</v>
          </cell>
          <cell r="E803">
            <v>46.596000000000004</v>
          </cell>
          <cell r="F803">
            <v>47.443200000000004</v>
          </cell>
          <cell r="G803">
            <v>46.596000000000004</v>
          </cell>
          <cell r="H803">
            <v>48.713999999999999</v>
          </cell>
          <cell r="I803">
            <v>55.067999999999998</v>
          </cell>
          <cell r="J803">
            <v>36.006</v>
          </cell>
          <cell r="K803">
            <v>35.300000000000004</v>
          </cell>
          <cell r="L803">
            <v>37.065000000000005</v>
          </cell>
          <cell r="M803">
            <v>30.005000000000003</v>
          </cell>
        </row>
        <row r="804">
          <cell r="A804" t="str">
            <v>Подложка ForGenika BASE 2,0 X Gold/Pearl D 200 мм S (10 шт./уп.)</v>
          </cell>
          <cell r="B804">
            <v>9.15</v>
          </cell>
          <cell r="C804">
            <v>9.6074999999999999</v>
          </cell>
          <cell r="D804">
            <v>9.7905000000000015</v>
          </cell>
          <cell r="E804">
            <v>10.065000000000001</v>
          </cell>
          <cell r="F804">
            <v>10.248000000000001</v>
          </cell>
          <cell r="G804">
            <v>10.065000000000001</v>
          </cell>
          <cell r="H804">
            <v>10.522499999999999</v>
          </cell>
          <cell r="I804">
            <v>11.895000000000001</v>
          </cell>
          <cell r="J804">
            <v>7.7774999999999999</v>
          </cell>
          <cell r="K804">
            <v>7.6250000000000009</v>
          </cell>
          <cell r="L804">
            <v>8.0062500000000014</v>
          </cell>
          <cell r="M804">
            <v>6.4812500000000002</v>
          </cell>
        </row>
        <row r="805">
          <cell r="A805" t="str">
            <v>Подложка ForGenika BASE 2,0 X Gold/Pearl D 200 мм S (20 шт./уп.)</v>
          </cell>
          <cell r="B805">
            <v>9.15</v>
          </cell>
          <cell r="C805">
            <v>9.6074999999999999</v>
          </cell>
          <cell r="D805">
            <v>9.7905000000000015</v>
          </cell>
          <cell r="E805">
            <v>10.065000000000001</v>
          </cell>
          <cell r="F805">
            <v>10.248000000000001</v>
          </cell>
          <cell r="G805">
            <v>10.065000000000001</v>
          </cell>
          <cell r="H805">
            <v>10.522499999999999</v>
          </cell>
          <cell r="I805">
            <v>11.895000000000001</v>
          </cell>
          <cell r="J805">
            <v>7.7774999999999999</v>
          </cell>
          <cell r="K805">
            <v>7.6250000000000009</v>
          </cell>
          <cell r="L805">
            <v>8.0062500000000014</v>
          </cell>
          <cell r="M805">
            <v>6.4812500000000002</v>
          </cell>
        </row>
        <row r="806">
          <cell r="A806" t="str">
            <v>Подложка ForGenika BASE 2,0 X Gold/Pearl D 220 мм S (10 шт./уп.)</v>
          </cell>
          <cell r="B806">
            <v>11.44</v>
          </cell>
          <cell r="C806">
            <v>12.012</v>
          </cell>
          <cell r="D806">
            <v>12.2408</v>
          </cell>
          <cell r="E806">
            <v>12.584</v>
          </cell>
          <cell r="F806">
            <v>12.812800000000001</v>
          </cell>
          <cell r="G806">
            <v>12.584</v>
          </cell>
          <cell r="H806">
            <v>13.155999999999999</v>
          </cell>
          <cell r="I806">
            <v>14.872</v>
          </cell>
          <cell r="J806">
            <v>9.7240000000000002</v>
          </cell>
          <cell r="K806">
            <v>9.5333333333333332</v>
          </cell>
          <cell r="L806">
            <v>10.01</v>
          </cell>
          <cell r="M806">
            <v>8.1033333333333335</v>
          </cell>
        </row>
        <row r="807">
          <cell r="A807" t="str">
            <v>Подложка ForGenika BASE 2,0 X Gold/Pearl D 220 мм S (20 шт./уп.)</v>
          </cell>
          <cell r="B807">
            <v>11.44</v>
          </cell>
          <cell r="C807">
            <v>12.012</v>
          </cell>
          <cell r="D807">
            <v>12.2408</v>
          </cell>
          <cell r="E807">
            <v>12.584</v>
          </cell>
          <cell r="F807">
            <v>12.812800000000001</v>
          </cell>
          <cell r="G807">
            <v>12.584</v>
          </cell>
          <cell r="H807">
            <v>13.155999999999999</v>
          </cell>
          <cell r="I807">
            <v>14.872</v>
          </cell>
          <cell r="J807">
            <v>9.7240000000000002</v>
          </cell>
          <cell r="K807">
            <v>9.5333333333333332</v>
          </cell>
          <cell r="L807">
            <v>10.01</v>
          </cell>
          <cell r="M807">
            <v>8.1033333333333335</v>
          </cell>
        </row>
        <row r="808">
          <cell r="A808" t="str">
            <v>Подложка ForGenika BASE 2,0 X Gold/Pearl D 240 мм S (10 шт./уп.)</v>
          </cell>
          <cell r="B808">
            <v>14.3</v>
          </cell>
          <cell r="C808">
            <v>15.015000000000001</v>
          </cell>
          <cell r="D808">
            <v>15.301000000000002</v>
          </cell>
          <cell r="E808">
            <v>15.730000000000002</v>
          </cell>
          <cell r="F808">
            <v>16.016000000000002</v>
          </cell>
          <cell r="G808">
            <v>15.730000000000002</v>
          </cell>
          <cell r="H808">
            <v>16.445</v>
          </cell>
          <cell r="I808">
            <v>18.59</v>
          </cell>
          <cell r="J808">
            <v>12.155000000000001</v>
          </cell>
          <cell r="K808">
            <v>11.916666666666668</v>
          </cell>
          <cell r="L808">
            <v>12.512500000000001</v>
          </cell>
          <cell r="M808">
            <v>10.129166666666668</v>
          </cell>
        </row>
        <row r="809">
          <cell r="A809" t="str">
            <v>Подложка ForGenika BASE 2,0 X Gold/Pearl D 240 мм S (20 шт./уп.)</v>
          </cell>
          <cell r="B809">
            <v>14.3</v>
          </cell>
          <cell r="C809">
            <v>15.015000000000001</v>
          </cell>
          <cell r="D809">
            <v>15.301000000000002</v>
          </cell>
          <cell r="E809">
            <v>15.730000000000002</v>
          </cell>
          <cell r="F809">
            <v>16.016000000000002</v>
          </cell>
          <cell r="G809">
            <v>15.730000000000002</v>
          </cell>
          <cell r="H809">
            <v>16.445</v>
          </cell>
          <cell r="I809">
            <v>18.59</v>
          </cell>
          <cell r="J809">
            <v>12.155000000000001</v>
          </cell>
          <cell r="K809">
            <v>11.916666666666668</v>
          </cell>
          <cell r="L809">
            <v>12.512500000000001</v>
          </cell>
          <cell r="M809">
            <v>10.129166666666668</v>
          </cell>
        </row>
        <row r="810">
          <cell r="A810" t="str">
            <v>Подложка ForGenika BASE 2,0 X Gold/Pearl D 260 мм S (10 шт./уп.)</v>
          </cell>
          <cell r="B810">
            <v>15.76</v>
          </cell>
          <cell r="C810">
            <v>16.548000000000002</v>
          </cell>
          <cell r="D810">
            <v>16.863199999999999</v>
          </cell>
          <cell r="E810">
            <v>17.336000000000002</v>
          </cell>
          <cell r="F810">
            <v>17.651200000000003</v>
          </cell>
          <cell r="G810">
            <v>17.336000000000002</v>
          </cell>
          <cell r="H810">
            <v>18.123999999999999</v>
          </cell>
          <cell r="I810">
            <v>20.488</v>
          </cell>
          <cell r="J810">
            <v>13.395999999999999</v>
          </cell>
          <cell r="K810">
            <v>13.133333333333333</v>
          </cell>
          <cell r="L810">
            <v>13.790000000000001</v>
          </cell>
          <cell r="M810">
            <v>11.163333333333332</v>
          </cell>
        </row>
        <row r="811">
          <cell r="A811" t="str">
            <v>Подложка ForGenika BASE 2,0 X Gold/Pearl D 260 мм S (20 шт./уп.)</v>
          </cell>
          <cell r="B811">
            <v>15.76</v>
          </cell>
          <cell r="C811">
            <v>16.548000000000002</v>
          </cell>
          <cell r="D811">
            <v>16.863199999999999</v>
          </cell>
          <cell r="E811">
            <v>17.336000000000002</v>
          </cell>
          <cell r="F811">
            <v>17.651200000000003</v>
          </cell>
          <cell r="G811">
            <v>17.336000000000002</v>
          </cell>
          <cell r="H811">
            <v>18.123999999999999</v>
          </cell>
          <cell r="I811">
            <v>20.488</v>
          </cell>
          <cell r="J811">
            <v>13.395999999999999</v>
          </cell>
          <cell r="K811">
            <v>13.133333333333333</v>
          </cell>
          <cell r="L811">
            <v>13.790000000000001</v>
          </cell>
          <cell r="M811">
            <v>11.163333333333332</v>
          </cell>
        </row>
        <row r="812">
          <cell r="A812" t="str">
            <v>Подложка ForGenika BASE 2,0 X Gold/Pearl D 280 мм S (10 шт./уп.)</v>
          </cell>
          <cell r="B812">
            <v>20.49</v>
          </cell>
          <cell r="C812">
            <v>21.514499999999998</v>
          </cell>
          <cell r="D812">
            <v>21.924299999999999</v>
          </cell>
          <cell r="E812">
            <v>22.539000000000001</v>
          </cell>
          <cell r="F812">
            <v>22.948800000000002</v>
          </cell>
          <cell r="G812">
            <v>22.539000000000001</v>
          </cell>
          <cell r="H812">
            <v>23.563499999999998</v>
          </cell>
          <cell r="I812">
            <v>26.637</v>
          </cell>
          <cell r="J812">
            <v>17.416499999999999</v>
          </cell>
          <cell r="K812">
            <v>17.074999999999999</v>
          </cell>
          <cell r="L812">
            <v>17.928750000000001</v>
          </cell>
          <cell r="M812">
            <v>14.513749999999998</v>
          </cell>
        </row>
        <row r="813">
          <cell r="A813" t="str">
            <v>Подложка ForGenika BASE 2,0 X Gold/Pearl D 280 мм S (20 шт./уп.)</v>
          </cell>
          <cell r="B813">
            <v>20.49</v>
          </cell>
          <cell r="C813">
            <v>21.514499999999998</v>
          </cell>
          <cell r="D813">
            <v>21.924299999999999</v>
          </cell>
          <cell r="E813">
            <v>22.539000000000001</v>
          </cell>
          <cell r="F813">
            <v>22.948800000000002</v>
          </cell>
          <cell r="G813">
            <v>22.539000000000001</v>
          </cell>
          <cell r="H813">
            <v>23.563499999999998</v>
          </cell>
          <cell r="I813">
            <v>26.637</v>
          </cell>
          <cell r="J813">
            <v>17.416499999999999</v>
          </cell>
          <cell r="K813">
            <v>17.074999999999999</v>
          </cell>
          <cell r="L813">
            <v>17.928750000000001</v>
          </cell>
          <cell r="M813">
            <v>14.513749999999998</v>
          </cell>
        </row>
        <row r="814">
          <cell r="A814" t="str">
            <v>Подложка ForGenika BASE 2,0 X Gold/Pearl D 300 мм S (10 шт./уп.)</v>
          </cell>
          <cell r="B814">
            <v>20.59</v>
          </cell>
          <cell r="C814">
            <v>21.619500000000002</v>
          </cell>
          <cell r="D814">
            <v>22.031300000000002</v>
          </cell>
          <cell r="E814">
            <v>22.649000000000001</v>
          </cell>
          <cell r="F814">
            <v>23.0608</v>
          </cell>
          <cell r="G814">
            <v>22.649000000000001</v>
          </cell>
          <cell r="H814">
            <v>23.6785</v>
          </cell>
          <cell r="I814">
            <v>26.766999999999999</v>
          </cell>
          <cell r="J814">
            <v>17.5015</v>
          </cell>
          <cell r="K814">
            <v>17.158333333333335</v>
          </cell>
          <cell r="L814">
            <v>18.016250000000003</v>
          </cell>
          <cell r="M814">
            <v>14.584583333333335</v>
          </cell>
        </row>
        <row r="815">
          <cell r="A815" t="str">
            <v>Подложка ForGenika BASE 2,0 X Gold/Pearl D 300 мм S (20 шт./уп.)</v>
          </cell>
          <cell r="B815">
            <v>20.59</v>
          </cell>
          <cell r="C815">
            <v>21.619500000000002</v>
          </cell>
          <cell r="D815">
            <v>22.031300000000002</v>
          </cell>
          <cell r="E815">
            <v>22.649000000000001</v>
          </cell>
          <cell r="F815">
            <v>23.0608</v>
          </cell>
          <cell r="G815">
            <v>22.649000000000001</v>
          </cell>
          <cell r="H815">
            <v>23.6785</v>
          </cell>
          <cell r="I815">
            <v>26.766999999999999</v>
          </cell>
          <cell r="J815">
            <v>17.5015</v>
          </cell>
          <cell r="K815">
            <v>17.158333333333335</v>
          </cell>
          <cell r="L815">
            <v>18.016250000000003</v>
          </cell>
          <cell r="M815">
            <v>14.584583333333335</v>
          </cell>
        </row>
        <row r="816">
          <cell r="A816" t="str">
            <v>Подложка ForGenika BASE 2,5 Gold 280*370 мм (10 шт./уп.)</v>
          </cell>
          <cell r="B816">
            <v>41.8</v>
          </cell>
          <cell r="C816">
            <v>43.89</v>
          </cell>
          <cell r="D816">
            <v>44.725999999999999</v>
          </cell>
          <cell r="E816">
            <v>45.980000000000004</v>
          </cell>
          <cell r="F816">
            <v>46.816000000000003</v>
          </cell>
          <cell r="G816">
            <v>45.980000000000004</v>
          </cell>
          <cell r="H816">
            <v>48.069999999999993</v>
          </cell>
          <cell r="I816">
            <v>54.339999999999996</v>
          </cell>
          <cell r="J816">
            <v>35.529999999999994</v>
          </cell>
          <cell r="K816">
            <v>34.833333333333336</v>
          </cell>
          <cell r="L816">
            <v>36.575000000000003</v>
          </cell>
          <cell r="M816">
            <v>29.608333333333334</v>
          </cell>
        </row>
        <row r="817">
          <cell r="A817" t="str">
            <v>Подложка ForGenika BASE 2,5 Gold 280*370 мм S (20 шт./уп.)</v>
          </cell>
          <cell r="B817">
            <v>41.8</v>
          </cell>
          <cell r="C817">
            <v>43.89</v>
          </cell>
          <cell r="D817">
            <v>44.725999999999999</v>
          </cell>
          <cell r="E817">
            <v>45.980000000000004</v>
          </cell>
          <cell r="F817">
            <v>46.816000000000003</v>
          </cell>
          <cell r="G817">
            <v>45.980000000000004</v>
          </cell>
          <cell r="H817">
            <v>48.069999999999993</v>
          </cell>
          <cell r="I817">
            <v>54.339999999999996</v>
          </cell>
          <cell r="J817">
            <v>35.529999999999994</v>
          </cell>
          <cell r="K817">
            <v>34.833333333333336</v>
          </cell>
          <cell r="L817">
            <v>36.575000000000003</v>
          </cell>
          <cell r="M817">
            <v>29.608333333333334</v>
          </cell>
        </row>
        <row r="818">
          <cell r="A818" t="str">
            <v>Подложка ForGenika BASE 2,5 Gold 300*300 мм (10 шт./уп.)</v>
          </cell>
          <cell r="B818">
            <v>37.72</v>
          </cell>
          <cell r="C818">
            <v>39.606000000000002</v>
          </cell>
          <cell r="D818">
            <v>40.360399999999998</v>
          </cell>
          <cell r="E818">
            <v>41.492000000000004</v>
          </cell>
          <cell r="F818">
            <v>42.246400000000001</v>
          </cell>
          <cell r="G818">
            <v>41.492000000000004</v>
          </cell>
          <cell r="H818">
            <v>43.377999999999993</v>
          </cell>
          <cell r="I818">
            <v>49.036000000000001</v>
          </cell>
          <cell r="J818">
            <v>32.061999999999998</v>
          </cell>
          <cell r="K818">
            <v>31.433333333333334</v>
          </cell>
          <cell r="L818">
            <v>33.005000000000003</v>
          </cell>
          <cell r="M818">
            <v>26.718333333333334</v>
          </cell>
        </row>
        <row r="819">
          <cell r="A819" t="str">
            <v>Подложка ForGenika BASE 2,5 Gold 300*300 мм S (20 шт./уп.)</v>
          </cell>
          <cell r="B819">
            <v>37.72</v>
          </cell>
          <cell r="C819">
            <v>39.606000000000002</v>
          </cell>
          <cell r="D819">
            <v>40.360399999999998</v>
          </cell>
          <cell r="E819">
            <v>41.492000000000004</v>
          </cell>
          <cell r="F819">
            <v>42.246400000000001</v>
          </cell>
          <cell r="G819">
            <v>41.492000000000004</v>
          </cell>
          <cell r="H819">
            <v>43.377999999999993</v>
          </cell>
          <cell r="I819">
            <v>49.036000000000001</v>
          </cell>
          <cell r="J819">
            <v>32.061999999999998</v>
          </cell>
          <cell r="K819">
            <v>31.433333333333334</v>
          </cell>
          <cell r="L819">
            <v>33.005000000000003</v>
          </cell>
          <cell r="M819">
            <v>26.718333333333334</v>
          </cell>
        </row>
        <row r="820">
          <cell r="A820" t="str">
            <v>Подложка ForGenika BASE 2,5 Gold 300*400 мм S (10 шт./уп.)</v>
          </cell>
          <cell r="B820">
            <v>38.200000000000003</v>
          </cell>
          <cell r="C820">
            <v>40.110000000000007</v>
          </cell>
          <cell r="D820">
            <v>40.874000000000002</v>
          </cell>
          <cell r="E820">
            <v>42.02</v>
          </cell>
          <cell r="F820">
            <v>42.784000000000006</v>
          </cell>
          <cell r="G820">
            <v>42.02</v>
          </cell>
          <cell r="H820">
            <v>43.93</v>
          </cell>
          <cell r="I820">
            <v>49.660000000000004</v>
          </cell>
          <cell r="J820">
            <v>32.47</v>
          </cell>
          <cell r="K820">
            <v>31.833333333333336</v>
          </cell>
          <cell r="L820">
            <v>33.425000000000004</v>
          </cell>
          <cell r="M820">
            <v>27.058333333333334</v>
          </cell>
        </row>
        <row r="821">
          <cell r="A821" t="str">
            <v>Подложка ForGenika BASE 2,5 Gold 300*400 мм S (20 шт./уп.)</v>
          </cell>
          <cell r="B821">
            <v>38.200000000000003</v>
          </cell>
          <cell r="C821">
            <v>40.110000000000007</v>
          </cell>
          <cell r="D821">
            <v>40.874000000000002</v>
          </cell>
          <cell r="E821">
            <v>42.02</v>
          </cell>
          <cell r="F821">
            <v>42.784000000000006</v>
          </cell>
          <cell r="G821">
            <v>42.02</v>
          </cell>
          <cell r="H821">
            <v>43.93</v>
          </cell>
          <cell r="I821">
            <v>49.660000000000004</v>
          </cell>
          <cell r="J821">
            <v>32.47</v>
          </cell>
          <cell r="K821">
            <v>31.833333333333336</v>
          </cell>
          <cell r="L821">
            <v>33.425000000000004</v>
          </cell>
          <cell r="M821">
            <v>27.058333333333334</v>
          </cell>
        </row>
        <row r="822">
          <cell r="A822" t="str">
            <v>Подложка ForGenika BASE 2,5 Gold 400*400 мм (10 шт./уп.)</v>
          </cell>
          <cell r="B822">
            <v>53.5</v>
          </cell>
          <cell r="C822">
            <v>56.175000000000004</v>
          </cell>
          <cell r="D822">
            <v>57.245000000000005</v>
          </cell>
          <cell r="E822">
            <v>58.85</v>
          </cell>
          <cell r="F822">
            <v>59.920000000000009</v>
          </cell>
          <cell r="G822">
            <v>58.85</v>
          </cell>
          <cell r="H822">
            <v>61.524999999999999</v>
          </cell>
          <cell r="I822">
            <v>69.55</v>
          </cell>
          <cell r="J822">
            <v>45.475000000000001</v>
          </cell>
          <cell r="K822">
            <v>44.583333333333336</v>
          </cell>
          <cell r="L822">
            <v>46.812500000000007</v>
          </cell>
          <cell r="M822">
            <v>37.895833333333336</v>
          </cell>
        </row>
        <row r="823">
          <cell r="A823" t="str">
            <v>Подложка ForGenika BASE 2,5 Gold 400*400 мм S (20 шт./уп.)</v>
          </cell>
          <cell r="B823">
            <v>53.5</v>
          </cell>
          <cell r="C823">
            <v>56.175000000000004</v>
          </cell>
          <cell r="D823">
            <v>57.245000000000005</v>
          </cell>
          <cell r="E823">
            <v>58.85</v>
          </cell>
          <cell r="F823">
            <v>59.920000000000009</v>
          </cell>
          <cell r="G823">
            <v>58.85</v>
          </cell>
          <cell r="H823">
            <v>61.524999999999999</v>
          </cell>
          <cell r="I823">
            <v>69.55</v>
          </cell>
          <cell r="J823">
            <v>45.475000000000001</v>
          </cell>
          <cell r="K823">
            <v>44.583333333333336</v>
          </cell>
          <cell r="L823">
            <v>46.812500000000007</v>
          </cell>
          <cell r="M823">
            <v>37.895833333333336</v>
          </cell>
        </row>
        <row r="824">
          <cell r="A824" t="str">
            <v>Подложка ForGenika BASE 2,5 Gold 400*600 мм (10 шт./уп.)</v>
          </cell>
          <cell r="B824">
            <v>83.58</v>
          </cell>
          <cell r="C824">
            <v>87.759</v>
          </cell>
          <cell r="D824">
            <v>89.430599999999998</v>
          </cell>
          <cell r="E824">
            <v>91.938000000000002</v>
          </cell>
          <cell r="F824">
            <v>93.6096</v>
          </cell>
          <cell r="G824">
            <v>91.938000000000002</v>
          </cell>
          <cell r="H824">
            <v>96.11699999999999</v>
          </cell>
          <cell r="I824">
            <v>108.654</v>
          </cell>
          <cell r="J824">
            <v>71.042999999999992</v>
          </cell>
          <cell r="K824">
            <v>69.650000000000006</v>
          </cell>
          <cell r="L824">
            <v>73.132500000000007</v>
          </cell>
          <cell r="M824">
            <v>59.202500000000001</v>
          </cell>
        </row>
        <row r="825">
          <cell r="A825" t="str">
            <v>Подложка ForGenika BASE 2,5 Gold 400*600 мм S (20 шт./уп.)</v>
          </cell>
          <cell r="B825">
            <v>83.58</v>
          </cell>
          <cell r="C825">
            <v>87.759</v>
          </cell>
          <cell r="D825">
            <v>89.430599999999998</v>
          </cell>
          <cell r="E825">
            <v>91.938000000000002</v>
          </cell>
          <cell r="F825">
            <v>93.6096</v>
          </cell>
          <cell r="G825">
            <v>91.938000000000002</v>
          </cell>
          <cell r="H825">
            <v>96.11699999999999</v>
          </cell>
          <cell r="I825">
            <v>108.654</v>
          </cell>
          <cell r="J825">
            <v>71.042999999999992</v>
          </cell>
          <cell r="K825">
            <v>69.650000000000006</v>
          </cell>
          <cell r="L825">
            <v>73.132500000000007</v>
          </cell>
          <cell r="M825">
            <v>59.202500000000001</v>
          </cell>
        </row>
        <row r="826">
          <cell r="A826" t="str">
            <v>Подложка ForGenika BASE 2,5 Gold D 200 мм S (10 шт./уп.)</v>
          </cell>
          <cell r="B826">
            <v>14.41</v>
          </cell>
          <cell r="C826">
            <v>15.130500000000001</v>
          </cell>
          <cell r="D826">
            <v>15.418700000000001</v>
          </cell>
          <cell r="E826">
            <v>15.851000000000001</v>
          </cell>
          <cell r="F826">
            <v>16.139200000000002</v>
          </cell>
          <cell r="G826">
            <v>15.851000000000001</v>
          </cell>
          <cell r="H826">
            <v>16.5715</v>
          </cell>
          <cell r="I826">
            <v>18.733000000000001</v>
          </cell>
          <cell r="J826">
            <v>12.2485</v>
          </cell>
          <cell r="K826">
            <v>12.008333333333335</v>
          </cell>
          <cell r="L826">
            <v>12.608750000000002</v>
          </cell>
          <cell r="M826">
            <v>10.207083333333333</v>
          </cell>
        </row>
        <row r="827">
          <cell r="A827" t="str">
            <v>Подложка ForGenika BASE 2,5 Gold D 200 мм S (20 шт./уп.)</v>
          </cell>
          <cell r="B827">
            <v>14.41</v>
          </cell>
          <cell r="C827">
            <v>15.130500000000001</v>
          </cell>
          <cell r="D827">
            <v>15.418700000000001</v>
          </cell>
          <cell r="E827">
            <v>15.851000000000001</v>
          </cell>
          <cell r="F827">
            <v>16.139200000000002</v>
          </cell>
          <cell r="G827">
            <v>15.851000000000001</v>
          </cell>
          <cell r="H827">
            <v>16.5715</v>
          </cell>
          <cell r="I827">
            <v>18.733000000000001</v>
          </cell>
          <cell r="J827">
            <v>12.2485</v>
          </cell>
          <cell r="K827">
            <v>12.008333333333335</v>
          </cell>
          <cell r="L827">
            <v>12.608750000000002</v>
          </cell>
          <cell r="M827">
            <v>10.207083333333333</v>
          </cell>
        </row>
        <row r="828">
          <cell r="A828" t="str">
            <v>Подложка ForGenika BASE 2,5 Gold D 220 мм S (10 шт./уп.)</v>
          </cell>
          <cell r="B828">
            <v>16.55</v>
          </cell>
          <cell r="C828">
            <v>17.377500000000001</v>
          </cell>
          <cell r="D828">
            <v>17.708500000000001</v>
          </cell>
          <cell r="E828">
            <v>18.205000000000002</v>
          </cell>
          <cell r="F828">
            <v>18.536000000000001</v>
          </cell>
          <cell r="G828">
            <v>18.205000000000002</v>
          </cell>
          <cell r="H828">
            <v>19.032499999999999</v>
          </cell>
          <cell r="I828">
            <v>21.515000000000001</v>
          </cell>
          <cell r="J828">
            <v>14.067500000000001</v>
          </cell>
          <cell r="K828">
            <v>13.791666666666668</v>
          </cell>
          <cell r="L828">
            <v>14.481250000000001</v>
          </cell>
          <cell r="M828">
            <v>11.722916666666668</v>
          </cell>
        </row>
        <row r="829">
          <cell r="A829" t="str">
            <v>Подложка ForGenika BASE 2,5 Gold D 220 мм S (20 шт./уп.)</v>
          </cell>
          <cell r="B829">
            <v>16.649999999999999</v>
          </cell>
          <cell r="C829">
            <v>17.482499999999998</v>
          </cell>
          <cell r="D829">
            <v>17.8155</v>
          </cell>
          <cell r="E829">
            <v>18.315000000000001</v>
          </cell>
          <cell r="F829">
            <v>18.648</v>
          </cell>
          <cell r="G829">
            <v>18.315000000000001</v>
          </cell>
          <cell r="H829">
            <v>19.147499999999997</v>
          </cell>
          <cell r="I829">
            <v>21.645</v>
          </cell>
          <cell r="J829">
            <v>14.152499999999998</v>
          </cell>
          <cell r="K829">
            <v>13.875</v>
          </cell>
          <cell r="L829">
            <v>14.568750000000001</v>
          </cell>
          <cell r="M829">
            <v>11.793749999999999</v>
          </cell>
        </row>
        <row r="830">
          <cell r="A830" t="str">
            <v>Подложка ForGenika BASE 2,5 Gold D 240 мм S (10 шт./уп.)</v>
          </cell>
          <cell r="B830">
            <v>18.97</v>
          </cell>
          <cell r="C830">
            <v>19.918499999999998</v>
          </cell>
          <cell r="D830">
            <v>20.297899999999998</v>
          </cell>
          <cell r="E830">
            <v>20.867000000000001</v>
          </cell>
          <cell r="F830">
            <v>21.246400000000001</v>
          </cell>
          <cell r="G830">
            <v>20.867000000000001</v>
          </cell>
          <cell r="H830">
            <v>21.815499999999997</v>
          </cell>
          <cell r="I830">
            <v>24.660999999999998</v>
          </cell>
          <cell r="J830">
            <v>16.124499999999998</v>
          </cell>
          <cell r="K830">
            <v>15.808333333333334</v>
          </cell>
          <cell r="L830">
            <v>16.598750000000003</v>
          </cell>
          <cell r="M830">
            <v>13.437083333333334</v>
          </cell>
        </row>
        <row r="831">
          <cell r="A831" t="str">
            <v>Подложка ForGenika BASE 2,5 Gold D 240 мм S (20 шт./уп.)</v>
          </cell>
          <cell r="B831">
            <v>18.97</v>
          </cell>
          <cell r="C831">
            <v>19.918499999999998</v>
          </cell>
          <cell r="D831">
            <v>20.297899999999998</v>
          </cell>
          <cell r="E831">
            <v>20.867000000000001</v>
          </cell>
          <cell r="F831">
            <v>21.246400000000001</v>
          </cell>
          <cell r="G831">
            <v>20.867000000000001</v>
          </cell>
          <cell r="H831">
            <v>21.815499999999997</v>
          </cell>
          <cell r="I831">
            <v>24.660999999999998</v>
          </cell>
          <cell r="J831">
            <v>16.124499999999998</v>
          </cell>
          <cell r="K831">
            <v>15.808333333333334</v>
          </cell>
          <cell r="L831">
            <v>16.598750000000003</v>
          </cell>
          <cell r="M831">
            <v>13.437083333333334</v>
          </cell>
        </row>
        <row r="832">
          <cell r="A832" t="str">
            <v>Подложка ForGenika BASE 2,5 Gold D 260 мм S (10 шт./уп.)</v>
          </cell>
          <cell r="B832">
            <v>21.35</v>
          </cell>
          <cell r="C832">
            <v>22.417500000000004</v>
          </cell>
          <cell r="D832">
            <v>22.844500000000004</v>
          </cell>
          <cell r="E832">
            <v>23.485000000000003</v>
          </cell>
          <cell r="F832">
            <v>23.912000000000003</v>
          </cell>
          <cell r="G832">
            <v>23.485000000000003</v>
          </cell>
          <cell r="H832">
            <v>24.552499999999998</v>
          </cell>
          <cell r="I832">
            <v>27.755000000000003</v>
          </cell>
          <cell r="J832">
            <v>18.147500000000001</v>
          </cell>
          <cell r="K832">
            <v>17.791666666666668</v>
          </cell>
          <cell r="L832">
            <v>18.681250000000002</v>
          </cell>
          <cell r="M832">
            <v>15.122916666666667</v>
          </cell>
        </row>
        <row r="833">
          <cell r="A833" t="str">
            <v>Подложка ForGenika BASE 2,5 Gold D 260 мм S (20 шт./уп.)</v>
          </cell>
          <cell r="B833">
            <v>21.35</v>
          </cell>
          <cell r="C833">
            <v>22.417500000000004</v>
          </cell>
          <cell r="D833">
            <v>22.844500000000004</v>
          </cell>
          <cell r="E833">
            <v>23.485000000000003</v>
          </cell>
          <cell r="F833">
            <v>23.912000000000003</v>
          </cell>
          <cell r="G833">
            <v>23.485000000000003</v>
          </cell>
          <cell r="H833">
            <v>24.552499999999998</v>
          </cell>
          <cell r="I833">
            <v>27.755000000000003</v>
          </cell>
          <cell r="J833">
            <v>18.147500000000001</v>
          </cell>
          <cell r="K833">
            <v>17.791666666666668</v>
          </cell>
          <cell r="L833">
            <v>18.681250000000002</v>
          </cell>
          <cell r="M833">
            <v>15.122916666666667</v>
          </cell>
        </row>
        <row r="834">
          <cell r="A834" t="str">
            <v>Подложка ForGenika BASE 2,5 Gold D 280 мм S (10 шт./уп.)</v>
          </cell>
          <cell r="B834">
            <v>25.85</v>
          </cell>
          <cell r="C834">
            <v>27.142500000000002</v>
          </cell>
          <cell r="D834">
            <v>27.659500000000005</v>
          </cell>
          <cell r="E834">
            <v>28.435000000000002</v>
          </cell>
          <cell r="F834">
            <v>28.952000000000005</v>
          </cell>
          <cell r="G834">
            <v>28.435000000000002</v>
          </cell>
          <cell r="H834">
            <v>29.727499999999999</v>
          </cell>
          <cell r="I834">
            <v>33.605000000000004</v>
          </cell>
          <cell r="J834">
            <v>21.9725</v>
          </cell>
          <cell r="K834">
            <v>21.541666666666668</v>
          </cell>
          <cell r="L834">
            <v>22.618750000000002</v>
          </cell>
          <cell r="M834">
            <v>18.310416666666669</v>
          </cell>
        </row>
        <row r="835">
          <cell r="A835" t="str">
            <v>Подложка ForGenika BASE 2,5 Gold D 280 мм S (20 шт./уп.)</v>
          </cell>
          <cell r="B835">
            <v>25.85</v>
          </cell>
          <cell r="C835">
            <v>27.142500000000002</v>
          </cell>
          <cell r="D835">
            <v>27.659500000000005</v>
          </cell>
          <cell r="E835">
            <v>28.435000000000002</v>
          </cell>
          <cell r="F835">
            <v>28.952000000000005</v>
          </cell>
          <cell r="G835">
            <v>28.435000000000002</v>
          </cell>
          <cell r="H835">
            <v>29.727499999999999</v>
          </cell>
          <cell r="I835">
            <v>33.605000000000004</v>
          </cell>
          <cell r="J835">
            <v>21.9725</v>
          </cell>
          <cell r="K835">
            <v>21.541666666666668</v>
          </cell>
          <cell r="L835">
            <v>22.618750000000002</v>
          </cell>
          <cell r="M835">
            <v>18.310416666666669</v>
          </cell>
        </row>
        <row r="836">
          <cell r="A836" t="str">
            <v>Подложка ForGenika BASE 2,5 Gold D 300 мм S (10 шт./уп.)</v>
          </cell>
          <cell r="B836">
            <v>28.58</v>
          </cell>
          <cell r="C836">
            <v>30.009</v>
          </cell>
          <cell r="D836">
            <v>30.5806</v>
          </cell>
          <cell r="E836">
            <v>31.438000000000002</v>
          </cell>
          <cell r="F836">
            <v>32.009599999999999</v>
          </cell>
          <cell r="G836">
            <v>31.438000000000002</v>
          </cell>
          <cell r="H836">
            <v>32.866999999999997</v>
          </cell>
          <cell r="I836">
            <v>37.153999999999996</v>
          </cell>
          <cell r="J836">
            <v>24.292999999999999</v>
          </cell>
          <cell r="K836">
            <v>23.816666666666666</v>
          </cell>
          <cell r="L836">
            <v>25.0075</v>
          </cell>
          <cell r="M836">
            <v>20.244166666666665</v>
          </cell>
        </row>
        <row r="837">
          <cell r="A837" t="str">
            <v>Подложка ForGenika BASE 2,5 Gold D 300 мм S (20 шт./уп.)</v>
          </cell>
          <cell r="B837">
            <v>28.58</v>
          </cell>
          <cell r="C837">
            <v>30.009</v>
          </cell>
          <cell r="D837">
            <v>30.5806</v>
          </cell>
          <cell r="E837">
            <v>31.438000000000002</v>
          </cell>
          <cell r="F837">
            <v>32.009599999999999</v>
          </cell>
          <cell r="G837">
            <v>31.438000000000002</v>
          </cell>
          <cell r="H837">
            <v>32.866999999999997</v>
          </cell>
          <cell r="I837">
            <v>37.153999999999996</v>
          </cell>
          <cell r="J837">
            <v>24.292999999999999</v>
          </cell>
          <cell r="K837">
            <v>23.816666666666666</v>
          </cell>
          <cell r="L837">
            <v>25.0075</v>
          </cell>
          <cell r="M837">
            <v>20.244166666666665</v>
          </cell>
        </row>
        <row r="838">
          <cell r="A838" t="str">
            <v>Подложка ForGenika BASE 2,5 Gold D 320 мм (10 шт./уп.)</v>
          </cell>
          <cell r="B838">
            <v>35.32</v>
          </cell>
          <cell r="C838">
            <v>37.085999999999999</v>
          </cell>
          <cell r="D838">
            <v>37.792400000000001</v>
          </cell>
          <cell r="E838">
            <v>38.852000000000004</v>
          </cell>
          <cell r="F838">
            <v>39.558400000000006</v>
          </cell>
          <cell r="G838">
            <v>38.852000000000004</v>
          </cell>
          <cell r="H838">
            <v>40.617999999999995</v>
          </cell>
          <cell r="I838">
            <v>45.916000000000004</v>
          </cell>
          <cell r="J838">
            <v>30.021999999999998</v>
          </cell>
          <cell r="K838">
            <v>29.433333333333334</v>
          </cell>
          <cell r="L838">
            <v>30.905000000000001</v>
          </cell>
          <cell r="M838">
            <v>25.018333333333334</v>
          </cell>
        </row>
        <row r="839">
          <cell r="A839" t="str">
            <v>Подложка ForGenika BASE 2,5 Gold D 320 мм S (20 шт./уп.)</v>
          </cell>
          <cell r="B839">
            <v>35.32</v>
          </cell>
          <cell r="C839">
            <v>37.085999999999999</v>
          </cell>
          <cell r="D839">
            <v>37.792400000000001</v>
          </cell>
          <cell r="E839">
            <v>38.852000000000004</v>
          </cell>
          <cell r="F839">
            <v>39.558400000000006</v>
          </cell>
          <cell r="G839">
            <v>38.852000000000004</v>
          </cell>
          <cell r="H839">
            <v>40.617999999999995</v>
          </cell>
          <cell r="I839">
            <v>45.916000000000004</v>
          </cell>
          <cell r="J839">
            <v>30.021999999999998</v>
          </cell>
          <cell r="K839">
            <v>29.433333333333334</v>
          </cell>
          <cell r="L839">
            <v>30.905000000000001</v>
          </cell>
          <cell r="M839">
            <v>25.018333333333334</v>
          </cell>
        </row>
        <row r="840">
          <cell r="A840" t="str">
            <v>Подложка ForGenika BASE 2,5 Gold D 340 мм (10 шт./уп.)</v>
          </cell>
          <cell r="B840">
            <v>39.020000000000003</v>
          </cell>
          <cell r="C840">
            <v>40.971000000000004</v>
          </cell>
          <cell r="D840">
            <v>41.751400000000004</v>
          </cell>
          <cell r="E840">
            <v>42.922000000000004</v>
          </cell>
          <cell r="F840">
            <v>43.702400000000004</v>
          </cell>
          <cell r="G840">
            <v>42.922000000000004</v>
          </cell>
          <cell r="H840">
            <v>44.872999999999998</v>
          </cell>
          <cell r="I840">
            <v>50.726000000000006</v>
          </cell>
          <cell r="J840">
            <v>33.167000000000002</v>
          </cell>
          <cell r="K840">
            <v>32.516666666666673</v>
          </cell>
          <cell r="L840">
            <v>34.142500000000005</v>
          </cell>
          <cell r="M840">
            <v>27.639166666666672</v>
          </cell>
        </row>
        <row r="841">
          <cell r="A841" t="str">
            <v>Подложка ForGenika BASE 2,5 Gold D 340 мм S (20 шт./уп.)</v>
          </cell>
          <cell r="B841">
            <v>39.020000000000003</v>
          </cell>
          <cell r="C841">
            <v>40.971000000000004</v>
          </cell>
          <cell r="D841">
            <v>41.751400000000004</v>
          </cell>
          <cell r="E841">
            <v>42.922000000000004</v>
          </cell>
          <cell r="F841">
            <v>43.702400000000004</v>
          </cell>
          <cell r="G841">
            <v>42.922000000000004</v>
          </cell>
          <cell r="H841">
            <v>44.872999999999998</v>
          </cell>
          <cell r="I841">
            <v>50.726000000000006</v>
          </cell>
          <cell r="J841">
            <v>33.167000000000002</v>
          </cell>
          <cell r="K841">
            <v>32.516666666666673</v>
          </cell>
          <cell r="L841">
            <v>34.142500000000005</v>
          </cell>
          <cell r="M841">
            <v>27.639166666666672</v>
          </cell>
        </row>
        <row r="842">
          <cell r="A842" t="str">
            <v>Подложка ForGenika BASE 2,5 Gold D 360 мм (10 шт./уп.)</v>
          </cell>
          <cell r="B842">
            <v>43.24</v>
          </cell>
          <cell r="C842">
            <v>45.402000000000001</v>
          </cell>
          <cell r="D842">
            <v>46.266800000000003</v>
          </cell>
          <cell r="E842">
            <v>47.564000000000007</v>
          </cell>
          <cell r="F842">
            <v>48.42880000000001</v>
          </cell>
          <cell r="G842">
            <v>47.564000000000007</v>
          </cell>
          <cell r="H842">
            <v>49.725999999999999</v>
          </cell>
          <cell r="I842">
            <v>56.212000000000003</v>
          </cell>
          <cell r="J842">
            <v>36.753999999999998</v>
          </cell>
          <cell r="K842">
            <v>36.033333333333339</v>
          </cell>
          <cell r="L842">
            <v>37.835000000000008</v>
          </cell>
          <cell r="M842">
            <v>30.628333333333337</v>
          </cell>
        </row>
        <row r="843">
          <cell r="A843" t="str">
            <v>Подложка ForGenika BASE 2,5 Gold D 360 мм S (20 шт./уп.)</v>
          </cell>
          <cell r="B843">
            <v>43.24</v>
          </cell>
          <cell r="C843">
            <v>45.402000000000001</v>
          </cell>
          <cell r="D843">
            <v>46.266800000000003</v>
          </cell>
          <cell r="E843">
            <v>47.564000000000007</v>
          </cell>
          <cell r="F843">
            <v>48.42880000000001</v>
          </cell>
          <cell r="G843">
            <v>47.564000000000007</v>
          </cell>
          <cell r="H843">
            <v>49.725999999999999</v>
          </cell>
          <cell r="I843">
            <v>56.212000000000003</v>
          </cell>
          <cell r="J843">
            <v>36.753999999999998</v>
          </cell>
          <cell r="K843">
            <v>36.033333333333339</v>
          </cell>
          <cell r="L843">
            <v>37.835000000000008</v>
          </cell>
          <cell r="M843">
            <v>30.628333333333337</v>
          </cell>
        </row>
        <row r="844">
          <cell r="A844" t="str">
            <v>Подложка ForGenika BASE 2,5 Gold D 380 мм (10 шт./уп.)</v>
          </cell>
          <cell r="B844">
            <v>46.34</v>
          </cell>
          <cell r="C844">
            <v>48.657000000000004</v>
          </cell>
          <cell r="D844">
            <v>49.583800000000004</v>
          </cell>
          <cell r="E844">
            <v>50.974000000000011</v>
          </cell>
          <cell r="F844">
            <v>51.900800000000011</v>
          </cell>
          <cell r="G844">
            <v>50.974000000000011</v>
          </cell>
          <cell r="H844">
            <v>53.290999999999997</v>
          </cell>
          <cell r="I844">
            <v>60.242000000000004</v>
          </cell>
          <cell r="J844">
            <v>39.389000000000003</v>
          </cell>
          <cell r="K844">
            <v>38.616666666666674</v>
          </cell>
          <cell r="L844">
            <v>40.547500000000007</v>
          </cell>
          <cell r="M844">
            <v>32.82416666666667</v>
          </cell>
        </row>
        <row r="845">
          <cell r="A845" t="str">
            <v>Подложка ForGenika BASE 2,5 Gold D 380 мм S (20 шт./уп.)</v>
          </cell>
          <cell r="B845">
            <v>46.34</v>
          </cell>
          <cell r="C845">
            <v>48.657000000000004</v>
          </cell>
          <cell r="D845">
            <v>49.583800000000004</v>
          </cell>
          <cell r="E845">
            <v>50.974000000000011</v>
          </cell>
          <cell r="F845">
            <v>51.900800000000011</v>
          </cell>
          <cell r="G845">
            <v>50.974000000000011</v>
          </cell>
          <cell r="H845">
            <v>53.290999999999997</v>
          </cell>
          <cell r="I845">
            <v>60.242000000000004</v>
          </cell>
          <cell r="J845">
            <v>39.389000000000003</v>
          </cell>
          <cell r="K845">
            <v>38.616666666666674</v>
          </cell>
          <cell r="L845">
            <v>40.547500000000007</v>
          </cell>
          <cell r="M845">
            <v>32.82416666666667</v>
          </cell>
        </row>
        <row r="846">
          <cell r="A846" t="str">
            <v>Подложка ForGenika BASE 2,5 Gold D 400 мм (10 шт./уп.)</v>
          </cell>
          <cell r="B846">
            <v>51.3</v>
          </cell>
          <cell r="C846">
            <v>53.865000000000002</v>
          </cell>
          <cell r="D846">
            <v>54.890999999999998</v>
          </cell>
          <cell r="E846">
            <v>56.43</v>
          </cell>
          <cell r="F846">
            <v>57.456000000000003</v>
          </cell>
          <cell r="G846">
            <v>56.43</v>
          </cell>
          <cell r="H846">
            <v>58.99499999999999</v>
          </cell>
          <cell r="I846">
            <v>66.69</v>
          </cell>
          <cell r="J846">
            <v>43.604999999999997</v>
          </cell>
          <cell r="K846">
            <v>42.75</v>
          </cell>
          <cell r="L846">
            <v>44.887500000000003</v>
          </cell>
          <cell r="M846">
            <v>36.337499999999999</v>
          </cell>
        </row>
        <row r="847">
          <cell r="A847" t="str">
            <v>Подложка ForGenika BASE 2,5 Gold D 400 мм S (20 шт./уп.)</v>
          </cell>
          <cell r="B847">
            <v>51.34</v>
          </cell>
          <cell r="C847">
            <v>53.907000000000004</v>
          </cell>
          <cell r="D847">
            <v>54.933800000000005</v>
          </cell>
          <cell r="E847">
            <v>56.474000000000011</v>
          </cell>
          <cell r="F847">
            <v>57.500800000000012</v>
          </cell>
          <cell r="G847">
            <v>56.474000000000011</v>
          </cell>
          <cell r="H847">
            <v>59.040999999999997</v>
          </cell>
          <cell r="I847">
            <v>66.742000000000004</v>
          </cell>
          <cell r="J847">
            <v>43.639000000000003</v>
          </cell>
          <cell r="K847">
            <v>42.783333333333339</v>
          </cell>
          <cell r="L847">
            <v>44.922500000000007</v>
          </cell>
          <cell r="M847">
            <v>36.365833333333335</v>
          </cell>
        </row>
        <row r="848">
          <cell r="A848" t="str">
            <v>Подложка ForGenika BASE 2,5 Gold D 420 мм (10 шт./уп.)</v>
          </cell>
          <cell r="B848">
            <v>60.19</v>
          </cell>
          <cell r="C848">
            <v>63.1995</v>
          </cell>
          <cell r="D848">
            <v>64.403300000000002</v>
          </cell>
          <cell r="E848">
            <v>66.209000000000003</v>
          </cell>
          <cell r="F848">
            <v>67.412800000000004</v>
          </cell>
          <cell r="G848">
            <v>66.209000000000003</v>
          </cell>
          <cell r="H848">
            <v>69.218499999999992</v>
          </cell>
          <cell r="I848">
            <v>78.247</v>
          </cell>
          <cell r="J848">
            <v>51.161499999999997</v>
          </cell>
          <cell r="K848">
            <v>50.158333333333331</v>
          </cell>
          <cell r="L848">
            <v>52.666249999999998</v>
          </cell>
          <cell r="M848">
            <v>42.634583333333332</v>
          </cell>
        </row>
        <row r="849">
          <cell r="A849" t="str">
            <v>Подложка ForGenika BASE 2,5 Gold D 420 мм S (20 шт./уп.)</v>
          </cell>
          <cell r="B849">
            <v>60.19</v>
          </cell>
          <cell r="C849">
            <v>63.1995</v>
          </cell>
          <cell r="D849">
            <v>64.403300000000002</v>
          </cell>
          <cell r="E849">
            <v>66.209000000000003</v>
          </cell>
          <cell r="F849">
            <v>67.412800000000004</v>
          </cell>
          <cell r="G849">
            <v>66.209000000000003</v>
          </cell>
          <cell r="H849">
            <v>69.218499999999992</v>
          </cell>
          <cell r="I849">
            <v>78.247</v>
          </cell>
          <cell r="J849">
            <v>51.161499999999997</v>
          </cell>
          <cell r="K849">
            <v>50.158333333333331</v>
          </cell>
          <cell r="L849">
            <v>52.666249999999998</v>
          </cell>
          <cell r="M849">
            <v>42.634583333333332</v>
          </cell>
        </row>
        <row r="850">
          <cell r="A850" t="str">
            <v>Подложка ForGenika BASE 2,5 Gold D 440 мм (10 шт./уп.)</v>
          </cell>
          <cell r="B850">
            <v>63.61</v>
          </cell>
          <cell r="C850">
            <v>66.790500000000009</v>
          </cell>
          <cell r="D850">
            <v>68.062700000000007</v>
          </cell>
          <cell r="E850">
            <v>69.971000000000004</v>
          </cell>
          <cell r="F850">
            <v>71.243200000000002</v>
          </cell>
          <cell r="G850">
            <v>69.971000000000004</v>
          </cell>
          <cell r="H850">
            <v>73.151499999999999</v>
          </cell>
          <cell r="I850">
            <v>82.692999999999998</v>
          </cell>
          <cell r="J850">
            <v>54.0685</v>
          </cell>
          <cell r="K850">
            <v>53.008333333333333</v>
          </cell>
          <cell r="L850">
            <v>55.658750000000005</v>
          </cell>
          <cell r="M850">
            <v>45.057083333333331</v>
          </cell>
        </row>
        <row r="851">
          <cell r="A851" t="str">
            <v>Подложка ForGenika BASE 2,5 Gold D 440 мм S (20 шт./уп.)</v>
          </cell>
          <cell r="B851">
            <v>63.61</v>
          </cell>
          <cell r="C851">
            <v>66.790500000000009</v>
          </cell>
          <cell r="D851">
            <v>68.062700000000007</v>
          </cell>
          <cell r="E851">
            <v>69.971000000000004</v>
          </cell>
          <cell r="F851">
            <v>71.243200000000002</v>
          </cell>
          <cell r="G851">
            <v>69.971000000000004</v>
          </cell>
          <cell r="H851">
            <v>73.151499999999999</v>
          </cell>
          <cell r="I851">
            <v>82.692999999999998</v>
          </cell>
          <cell r="J851">
            <v>54.0685</v>
          </cell>
          <cell r="K851">
            <v>53.008333333333333</v>
          </cell>
          <cell r="L851">
            <v>55.658750000000005</v>
          </cell>
          <cell r="M851">
            <v>45.057083333333331</v>
          </cell>
        </row>
        <row r="852">
          <cell r="A852" t="str">
            <v>Подложка ForGenika BASE 2,5 Gold D 460 мм (10 шт./уп.)</v>
          </cell>
          <cell r="B852">
            <v>74.14</v>
          </cell>
          <cell r="C852">
            <v>77.847000000000008</v>
          </cell>
          <cell r="D852">
            <v>79.329800000000006</v>
          </cell>
          <cell r="E852">
            <v>81.554000000000002</v>
          </cell>
          <cell r="F852">
            <v>83.036800000000014</v>
          </cell>
          <cell r="G852">
            <v>81.554000000000002</v>
          </cell>
          <cell r="H852">
            <v>85.260999999999996</v>
          </cell>
          <cell r="I852">
            <v>96.382000000000005</v>
          </cell>
          <cell r="J852">
            <v>63.018999999999998</v>
          </cell>
          <cell r="K852">
            <v>61.783333333333339</v>
          </cell>
          <cell r="L852">
            <v>64.872500000000002</v>
          </cell>
          <cell r="M852">
            <v>52.515833333333333</v>
          </cell>
        </row>
        <row r="853">
          <cell r="A853" t="str">
            <v>Подложка ForGenika BASE 2,5 Gold D 460 мм S (20 шт./уп.)</v>
          </cell>
          <cell r="B853">
            <v>74.14</v>
          </cell>
          <cell r="C853">
            <v>77.847000000000008</v>
          </cell>
          <cell r="D853">
            <v>79.329800000000006</v>
          </cell>
          <cell r="E853">
            <v>81.554000000000002</v>
          </cell>
          <cell r="F853">
            <v>83.036800000000014</v>
          </cell>
          <cell r="G853">
            <v>81.554000000000002</v>
          </cell>
          <cell r="H853">
            <v>85.260999999999996</v>
          </cell>
          <cell r="I853">
            <v>96.382000000000005</v>
          </cell>
          <cell r="J853">
            <v>63.018999999999998</v>
          </cell>
          <cell r="K853">
            <v>61.783333333333339</v>
          </cell>
          <cell r="L853">
            <v>64.872500000000002</v>
          </cell>
          <cell r="M853">
            <v>52.515833333333333</v>
          </cell>
        </row>
        <row r="854">
          <cell r="A854" t="str">
            <v>Подложка ForGenika BASE 2,5 Gold D 480 мм (10 шт./уп.)</v>
          </cell>
          <cell r="B854">
            <v>80.930000000000007</v>
          </cell>
          <cell r="C854">
            <v>84.976500000000016</v>
          </cell>
          <cell r="D854">
            <v>86.595100000000016</v>
          </cell>
          <cell r="E854">
            <v>89.02300000000001</v>
          </cell>
          <cell r="F854">
            <v>90.641600000000011</v>
          </cell>
          <cell r="G854">
            <v>89.02300000000001</v>
          </cell>
          <cell r="H854">
            <v>93.069500000000005</v>
          </cell>
          <cell r="I854">
            <v>105.20900000000002</v>
          </cell>
          <cell r="J854">
            <v>68.790500000000009</v>
          </cell>
          <cell r="K854">
            <v>67.441666666666677</v>
          </cell>
          <cell r="L854">
            <v>70.813750000000013</v>
          </cell>
          <cell r="M854">
            <v>57.325416666666676</v>
          </cell>
        </row>
        <row r="855">
          <cell r="A855" t="str">
            <v>Подложка ForGenika BASE 2,5 Gold D 480 мм S (20 шт./уп.)</v>
          </cell>
          <cell r="B855">
            <v>80.930000000000007</v>
          </cell>
          <cell r="C855">
            <v>84.976500000000016</v>
          </cell>
          <cell r="D855">
            <v>86.595100000000016</v>
          </cell>
          <cell r="E855">
            <v>89.02300000000001</v>
          </cell>
          <cell r="F855">
            <v>90.641600000000011</v>
          </cell>
          <cell r="G855">
            <v>89.02300000000001</v>
          </cell>
          <cell r="H855">
            <v>93.069500000000005</v>
          </cell>
          <cell r="I855">
            <v>105.20900000000002</v>
          </cell>
          <cell r="J855">
            <v>68.790500000000009</v>
          </cell>
          <cell r="K855">
            <v>67.441666666666677</v>
          </cell>
          <cell r="L855">
            <v>70.813750000000013</v>
          </cell>
          <cell r="M855">
            <v>57.325416666666676</v>
          </cell>
        </row>
        <row r="856">
          <cell r="A856" t="str">
            <v>Подложка ForGenika BASE 2,5 Gold D 500 мм (10 шт./уп.)</v>
          </cell>
          <cell r="B856">
            <v>84.96</v>
          </cell>
          <cell r="C856">
            <v>89.207999999999998</v>
          </cell>
          <cell r="D856">
            <v>90.907200000000003</v>
          </cell>
          <cell r="E856">
            <v>93.456000000000003</v>
          </cell>
          <cell r="F856">
            <v>95.155200000000008</v>
          </cell>
          <cell r="G856">
            <v>93.456000000000003</v>
          </cell>
          <cell r="H856">
            <v>97.703999999999979</v>
          </cell>
          <cell r="I856">
            <v>110.44799999999999</v>
          </cell>
          <cell r="J856">
            <v>72.215999999999994</v>
          </cell>
          <cell r="K856">
            <v>70.8</v>
          </cell>
          <cell r="L856">
            <v>74.34</v>
          </cell>
          <cell r="M856">
            <v>60.179999999999993</v>
          </cell>
        </row>
        <row r="857">
          <cell r="A857" t="str">
            <v>Подложка ForGenika BASE 2,5 Gold D 500 мм S (20 шт./уп.)</v>
          </cell>
          <cell r="B857">
            <v>84.96</v>
          </cell>
          <cell r="C857">
            <v>89.207999999999998</v>
          </cell>
          <cell r="D857">
            <v>90.907200000000003</v>
          </cell>
          <cell r="E857">
            <v>93.456000000000003</v>
          </cell>
          <cell r="F857">
            <v>95.155200000000008</v>
          </cell>
          <cell r="G857">
            <v>93.456000000000003</v>
          </cell>
          <cell r="H857">
            <v>97.703999999999979</v>
          </cell>
          <cell r="I857">
            <v>110.44799999999999</v>
          </cell>
          <cell r="J857">
            <v>72.215999999999994</v>
          </cell>
          <cell r="K857">
            <v>70.8</v>
          </cell>
          <cell r="L857">
            <v>74.34</v>
          </cell>
          <cell r="M857">
            <v>60.179999999999993</v>
          </cell>
        </row>
        <row r="858">
          <cell r="A858" t="str">
            <v>Подложка ForGenika BASE 3,2 Black/Silver D 200 мм S (10 шт./уп.)</v>
          </cell>
          <cell r="B858">
            <v>17.649999999999999</v>
          </cell>
          <cell r="C858">
            <v>18.532499999999999</v>
          </cell>
          <cell r="D858">
            <v>18.8855</v>
          </cell>
          <cell r="E858">
            <v>19.414999999999999</v>
          </cell>
          <cell r="F858">
            <v>19.768000000000001</v>
          </cell>
          <cell r="G858">
            <v>19.414999999999999</v>
          </cell>
          <cell r="H858">
            <v>20.297499999999996</v>
          </cell>
          <cell r="I858">
            <v>22.945</v>
          </cell>
          <cell r="J858">
            <v>15.002499999999998</v>
          </cell>
          <cell r="K858">
            <v>14.708333333333332</v>
          </cell>
          <cell r="L858">
            <v>15.44375</v>
          </cell>
          <cell r="M858">
            <v>12.502083333333331</v>
          </cell>
        </row>
        <row r="859">
          <cell r="A859" t="str">
            <v>Подложка ForGenika BASE 3,2 Black/Silver D 200 мм S (20 шт./уп.)</v>
          </cell>
          <cell r="B859">
            <v>17.649999999999999</v>
          </cell>
          <cell r="C859">
            <v>18.532499999999999</v>
          </cell>
          <cell r="D859">
            <v>18.8855</v>
          </cell>
          <cell r="E859">
            <v>19.414999999999999</v>
          </cell>
          <cell r="F859">
            <v>19.768000000000001</v>
          </cell>
          <cell r="G859">
            <v>19.414999999999999</v>
          </cell>
          <cell r="H859">
            <v>20.297499999999996</v>
          </cell>
          <cell r="I859">
            <v>22.945</v>
          </cell>
          <cell r="J859">
            <v>15.002499999999998</v>
          </cell>
          <cell r="K859">
            <v>14.708333333333332</v>
          </cell>
          <cell r="L859">
            <v>15.44375</v>
          </cell>
          <cell r="M859">
            <v>12.502083333333331</v>
          </cell>
        </row>
        <row r="860">
          <cell r="A860" t="str">
            <v>Подложка ForGenika BASE 3,2 Black/Silver D 220 мм S (10 шт./уп.)</v>
          </cell>
          <cell r="B860">
            <v>21.5</v>
          </cell>
          <cell r="C860">
            <v>22.574999999999999</v>
          </cell>
          <cell r="D860">
            <v>23.005000000000003</v>
          </cell>
          <cell r="E860">
            <v>23.650000000000002</v>
          </cell>
          <cell r="F860">
            <v>24.080000000000002</v>
          </cell>
          <cell r="G860">
            <v>23.650000000000002</v>
          </cell>
          <cell r="H860">
            <v>24.724999999999998</v>
          </cell>
          <cell r="I860">
            <v>27.95</v>
          </cell>
          <cell r="J860">
            <v>18.274999999999999</v>
          </cell>
          <cell r="K860">
            <v>17.916666666666668</v>
          </cell>
          <cell r="L860">
            <v>18.812500000000004</v>
          </cell>
          <cell r="M860">
            <v>15.229166666666668</v>
          </cell>
        </row>
        <row r="861">
          <cell r="A861" t="str">
            <v>Подложка ForGenika BASE 3,2 Black/Silver D 220 мм S (20 шт./уп.)</v>
          </cell>
          <cell r="B861">
            <v>21.5</v>
          </cell>
          <cell r="C861">
            <v>22.574999999999999</v>
          </cell>
          <cell r="D861">
            <v>23.005000000000003</v>
          </cell>
          <cell r="E861">
            <v>23.650000000000002</v>
          </cell>
          <cell r="F861">
            <v>24.080000000000002</v>
          </cell>
          <cell r="G861">
            <v>23.650000000000002</v>
          </cell>
          <cell r="H861">
            <v>24.724999999999998</v>
          </cell>
          <cell r="I861">
            <v>27.95</v>
          </cell>
          <cell r="J861">
            <v>18.274999999999999</v>
          </cell>
          <cell r="K861">
            <v>17.916666666666668</v>
          </cell>
          <cell r="L861">
            <v>18.812500000000004</v>
          </cell>
          <cell r="M861">
            <v>15.229166666666668</v>
          </cell>
        </row>
        <row r="862">
          <cell r="A862" t="str">
            <v>Подложка ForGenika BASE 3,2 Black/Silver D 240 мм S (10 шт./уп.)</v>
          </cell>
          <cell r="B862">
            <v>26.64</v>
          </cell>
          <cell r="C862">
            <v>27.972000000000001</v>
          </cell>
          <cell r="D862">
            <v>28.504800000000003</v>
          </cell>
          <cell r="E862">
            <v>29.304000000000002</v>
          </cell>
          <cell r="F862">
            <v>29.836800000000004</v>
          </cell>
          <cell r="G862">
            <v>29.304000000000002</v>
          </cell>
          <cell r="H862">
            <v>30.635999999999999</v>
          </cell>
          <cell r="I862">
            <v>34.632000000000005</v>
          </cell>
          <cell r="J862">
            <v>22.643999999999998</v>
          </cell>
          <cell r="K862">
            <v>22.200000000000003</v>
          </cell>
          <cell r="L862">
            <v>23.310000000000002</v>
          </cell>
          <cell r="M862">
            <v>18.87</v>
          </cell>
        </row>
        <row r="863">
          <cell r="A863" t="str">
            <v>Подложка ForGenika BASE 3,2 Black/Silver D 240 мм S (20 шт./уп.)</v>
          </cell>
          <cell r="B863">
            <v>26.64</v>
          </cell>
          <cell r="C863">
            <v>27.972000000000001</v>
          </cell>
          <cell r="D863">
            <v>28.504800000000003</v>
          </cell>
          <cell r="E863">
            <v>29.304000000000002</v>
          </cell>
          <cell r="F863">
            <v>29.836800000000004</v>
          </cell>
          <cell r="G863">
            <v>29.304000000000002</v>
          </cell>
          <cell r="H863">
            <v>30.635999999999999</v>
          </cell>
          <cell r="I863">
            <v>34.632000000000005</v>
          </cell>
          <cell r="J863">
            <v>22.643999999999998</v>
          </cell>
          <cell r="K863">
            <v>22.200000000000003</v>
          </cell>
          <cell r="L863">
            <v>23.310000000000002</v>
          </cell>
          <cell r="M863">
            <v>18.87</v>
          </cell>
        </row>
        <row r="864">
          <cell r="A864" t="str">
            <v>Подложка ForGenika BASE 3,2 Black/Silver D 260 мм S (10 шт./уп.)</v>
          </cell>
          <cell r="B864">
            <v>29.14</v>
          </cell>
          <cell r="C864">
            <v>30.597000000000001</v>
          </cell>
          <cell r="D864">
            <v>31.179800000000004</v>
          </cell>
          <cell r="E864">
            <v>32.054000000000002</v>
          </cell>
          <cell r="F864">
            <v>32.636800000000001</v>
          </cell>
          <cell r="G864">
            <v>32.054000000000002</v>
          </cell>
          <cell r="H864">
            <v>33.510999999999996</v>
          </cell>
          <cell r="I864">
            <v>37.882000000000005</v>
          </cell>
          <cell r="J864">
            <v>24.768999999999998</v>
          </cell>
          <cell r="K864">
            <v>24.283333333333335</v>
          </cell>
          <cell r="L864">
            <v>25.497500000000002</v>
          </cell>
          <cell r="M864">
            <v>20.640833333333333</v>
          </cell>
        </row>
        <row r="865">
          <cell r="A865" t="str">
            <v>Подложка ForGenika BASE 3,2 Black/Silver D 260 мм S (20 шт./уп.)</v>
          </cell>
          <cell r="B865">
            <v>29.14</v>
          </cell>
          <cell r="C865">
            <v>30.597000000000001</v>
          </cell>
          <cell r="D865">
            <v>31.179800000000004</v>
          </cell>
          <cell r="E865">
            <v>32.054000000000002</v>
          </cell>
          <cell r="F865">
            <v>32.636800000000001</v>
          </cell>
          <cell r="G865">
            <v>32.054000000000002</v>
          </cell>
          <cell r="H865">
            <v>33.510999999999996</v>
          </cell>
          <cell r="I865">
            <v>37.882000000000005</v>
          </cell>
          <cell r="J865">
            <v>24.768999999999998</v>
          </cell>
          <cell r="K865">
            <v>24.283333333333335</v>
          </cell>
          <cell r="L865">
            <v>25.497500000000002</v>
          </cell>
          <cell r="M865">
            <v>20.640833333333333</v>
          </cell>
        </row>
        <row r="866">
          <cell r="A866" t="str">
            <v>Подложка ForGenika BASE 3,2 Black/Silver D 280 мм S (10 шт./уп.)</v>
          </cell>
          <cell r="B866">
            <v>35.92</v>
          </cell>
          <cell r="C866">
            <v>37.716000000000001</v>
          </cell>
          <cell r="D866">
            <v>38.434400000000004</v>
          </cell>
          <cell r="E866">
            <v>39.512000000000008</v>
          </cell>
          <cell r="F866">
            <v>40.230400000000003</v>
          </cell>
          <cell r="G866">
            <v>39.512000000000008</v>
          </cell>
          <cell r="H866">
            <v>41.308</v>
          </cell>
          <cell r="I866">
            <v>46.696000000000005</v>
          </cell>
          <cell r="J866">
            <v>30.532</v>
          </cell>
          <cell r="K866">
            <v>29.933333333333337</v>
          </cell>
          <cell r="L866">
            <v>31.430000000000007</v>
          </cell>
          <cell r="M866">
            <v>25.443333333333335</v>
          </cell>
        </row>
        <row r="867">
          <cell r="A867" t="str">
            <v>Подложка ForGenika BASE 3,2 Black/Silver D 280 мм S (20 шт./уп.)</v>
          </cell>
          <cell r="B867">
            <v>35.92</v>
          </cell>
          <cell r="C867">
            <v>37.716000000000001</v>
          </cell>
          <cell r="D867">
            <v>38.434400000000004</v>
          </cell>
          <cell r="E867">
            <v>39.512000000000008</v>
          </cell>
          <cell r="F867">
            <v>40.230400000000003</v>
          </cell>
          <cell r="G867">
            <v>39.512000000000008</v>
          </cell>
          <cell r="H867">
            <v>41.308</v>
          </cell>
          <cell r="I867">
            <v>46.696000000000005</v>
          </cell>
          <cell r="J867">
            <v>30.532</v>
          </cell>
          <cell r="K867">
            <v>29.933333333333337</v>
          </cell>
          <cell r="L867">
            <v>31.430000000000007</v>
          </cell>
          <cell r="M867">
            <v>25.443333333333335</v>
          </cell>
        </row>
        <row r="868">
          <cell r="A868" t="str">
            <v>Подложка ForGenika BASE 3,2 Black/Silver D 300 мм S (10 шт./уп.)</v>
          </cell>
          <cell r="B868">
            <v>40.1</v>
          </cell>
          <cell r="C868">
            <v>42.105000000000004</v>
          </cell>
          <cell r="D868">
            <v>42.907000000000004</v>
          </cell>
          <cell r="E868">
            <v>44.110000000000007</v>
          </cell>
          <cell r="F868">
            <v>44.912000000000006</v>
          </cell>
          <cell r="G868">
            <v>44.110000000000007</v>
          </cell>
          <cell r="H868">
            <v>46.114999999999995</v>
          </cell>
          <cell r="I868">
            <v>52.13</v>
          </cell>
          <cell r="J868">
            <v>34.085000000000001</v>
          </cell>
          <cell r="K868">
            <v>33.416666666666671</v>
          </cell>
          <cell r="L868">
            <v>35.087500000000006</v>
          </cell>
          <cell r="M868">
            <v>28.404166666666669</v>
          </cell>
        </row>
        <row r="869">
          <cell r="A869" t="str">
            <v>Подложка ForGenika BASE 3,2 Black/Silver D 300 мм S (20 шт./уп.)</v>
          </cell>
          <cell r="B869">
            <v>40.1</v>
          </cell>
          <cell r="C869">
            <v>42.105000000000004</v>
          </cell>
          <cell r="D869">
            <v>42.907000000000004</v>
          </cell>
          <cell r="E869">
            <v>44.110000000000007</v>
          </cell>
          <cell r="F869">
            <v>44.912000000000006</v>
          </cell>
          <cell r="G869">
            <v>44.110000000000007</v>
          </cell>
          <cell r="H869">
            <v>46.114999999999995</v>
          </cell>
          <cell r="I869">
            <v>52.13</v>
          </cell>
          <cell r="J869">
            <v>34.085000000000001</v>
          </cell>
          <cell r="K869">
            <v>33.416666666666671</v>
          </cell>
          <cell r="L869">
            <v>35.087500000000006</v>
          </cell>
          <cell r="M869">
            <v>28.404166666666669</v>
          </cell>
        </row>
        <row r="870">
          <cell r="A870" t="str">
            <v>Подложка ForGenika BASE 3,2 Gold/Pearl 260*260 мм (10 шт./уп.)</v>
          </cell>
          <cell r="B870">
            <v>26.89</v>
          </cell>
          <cell r="C870">
            <v>28.234500000000001</v>
          </cell>
          <cell r="D870">
            <v>28.772300000000001</v>
          </cell>
          <cell r="E870">
            <v>29.579000000000004</v>
          </cell>
          <cell r="F870">
            <v>30.116800000000005</v>
          </cell>
          <cell r="G870">
            <v>29.579000000000004</v>
          </cell>
          <cell r="H870">
            <v>30.923499999999997</v>
          </cell>
          <cell r="I870">
            <v>34.957000000000001</v>
          </cell>
          <cell r="J870">
            <v>22.8565</v>
          </cell>
          <cell r="K870">
            <v>22.408333333333335</v>
          </cell>
          <cell r="L870">
            <v>23.528750000000002</v>
          </cell>
          <cell r="M870">
            <v>19.047083333333333</v>
          </cell>
        </row>
        <row r="871">
          <cell r="A871" t="str">
            <v>Подложка ForGenika BASE 3,2 Gold/Pearl 260*260 мм S (20 шт./уп.)</v>
          </cell>
          <cell r="B871">
            <v>26.89</v>
          </cell>
          <cell r="C871">
            <v>28.234500000000001</v>
          </cell>
          <cell r="D871">
            <v>28.772300000000001</v>
          </cell>
          <cell r="E871">
            <v>29.579000000000004</v>
          </cell>
          <cell r="F871">
            <v>30.116800000000005</v>
          </cell>
          <cell r="G871">
            <v>29.579000000000004</v>
          </cell>
          <cell r="H871">
            <v>30.923499999999997</v>
          </cell>
          <cell r="I871">
            <v>34.957000000000001</v>
          </cell>
          <cell r="J871">
            <v>22.8565</v>
          </cell>
          <cell r="K871">
            <v>22.408333333333335</v>
          </cell>
          <cell r="L871">
            <v>23.528750000000002</v>
          </cell>
          <cell r="M871">
            <v>19.047083333333333</v>
          </cell>
        </row>
        <row r="872">
          <cell r="A872" t="str">
            <v>Подложка ForGenika BASE 3,2 Gold/Pearl 280*370 мм (10 шт./уп.)</v>
          </cell>
          <cell r="B872">
            <v>50.41</v>
          </cell>
          <cell r="C872">
            <v>52.930500000000002</v>
          </cell>
          <cell r="D872">
            <v>53.938699999999997</v>
          </cell>
          <cell r="E872">
            <v>55.451000000000001</v>
          </cell>
          <cell r="F872">
            <v>56.459200000000003</v>
          </cell>
          <cell r="G872">
            <v>55.451000000000001</v>
          </cell>
          <cell r="H872">
            <v>57.971499999999992</v>
          </cell>
          <cell r="I872">
            <v>65.533000000000001</v>
          </cell>
          <cell r="J872">
            <v>42.848499999999994</v>
          </cell>
          <cell r="K872">
            <v>42.008333333333333</v>
          </cell>
          <cell r="L872">
            <v>44.108750000000001</v>
          </cell>
          <cell r="M872">
            <v>35.70708333333333</v>
          </cell>
        </row>
        <row r="873">
          <cell r="A873" t="str">
            <v>Подложка ForGenika BASE 3,2 Gold/Pearl 280*370 мм S (20 шт./уп.)</v>
          </cell>
          <cell r="B873">
            <v>50.41</v>
          </cell>
          <cell r="C873">
            <v>52.930500000000002</v>
          </cell>
          <cell r="D873">
            <v>53.938699999999997</v>
          </cell>
          <cell r="E873">
            <v>55.451000000000001</v>
          </cell>
          <cell r="F873">
            <v>56.459200000000003</v>
          </cell>
          <cell r="G873">
            <v>55.451000000000001</v>
          </cell>
          <cell r="H873">
            <v>57.971499999999992</v>
          </cell>
          <cell r="I873">
            <v>65.533000000000001</v>
          </cell>
          <cell r="J873">
            <v>42.848499999999994</v>
          </cell>
          <cell r="K873">
            <v>42.008333333333333</v>
          </cell>
          <cell r="L873">
            <v>44.108750000000001</v>
          </cell>
          <cell r="M873">
            <v>35.70708333333333</v>
          </cell>
        </row>
        <row r="874">
          <cell r="A874" t="str">
            <v>Подложка ForGenika BASE 3,2 Gold/Pearl 300*300 мм (10 шт./уп.)</v>
          </cell>
          <cell r="B874">
            <v>47.7</v>
          </cell>
          <cell r="C874">
            <v>50.085000000000008</v>
          </cell>
          <cell r="D874">
            <v>51.039000000000009</v>
          </cell>
          <cell r="E874">
            <v>52.470000000000006</v>
          </cell>
          <cell r="F874">
            <v>53.424000000000007</v>
          </cell>
          <cell r="G874">
            <v>52.470000000000006</v>
          </cell>
          <cell r="H874">
            <v>54.854999999999997</v>
          </cell>
          <cell r="I874">
            <v>62.010000000000005</v>
          </cell>
          <cell r="J874">
            <v>40.545000000000002</v>
          </cell>
          <cell r="K874">
            <v>39.750000000000007</v>
          </cell>
          <cell r="L874">
            <v>41.737500000000011</v>
          </cell>
          <cell r="M874">
            <v>33.787500000000009</v>
          </cell>
        </row>
        <row r="875">
          <cell r="A875" t="str">
            <v>Подложка ForGenika BASE 3,2 Gold/Pearl 300*300 мм S (20 шт./уп.)</v>
          </cell>
          <cell r="B875">
            <v>47.7</v>
          </cell>
          <cell r="C875">
            <v>50.085000000000008</v>
          </cell>
          <cell r="D875">
            <v>51.039000000000009</v>
          </cell>
          <cell r="E875">
            <v>52.470000000000006</v>
          </cell>
          <cell r="F875">
            <v>53.424000000000007</v>
          </cell>
          <cell r="G875">
            <v>52.470000000000006</v>
          </cell>
          <cell r="H875">
            <v>54.854999999999997</v>
          </cell>
          <cell r="I875">
            <v>62.010000000000005</v>
          </cell>
          <cell r="J875">
            <v>40.545000000000002</v>
          </cell>
          <cell r="K875">
            <v>39.750000000000007</v>
          </cell>
          <cell r="L875">
            <v>41.737500000000011</v>
          </cell>
          <cell r="M875">
            <v>33.787500000000009</v>
          </cell>
        </row>
        <row r="876">
          <cell r="A876" t="str">
            <v>Подложка ForGenika BASE 3,2 Gold/Pearl 300*400 мм S (10 шт./уп.)</v>
          </cell>
          <cell r="B876">
            <v>45.98</v>
          </cell>
          <cell r="C876">
            <v>48.278999999999996</v>
          </cell>
          <cell r="D876">
            <v>49.198599999999999</v>
          </cell>
          <cell r="E876">
            <v>50.578000000000003</v>
          </cell>
          <cell r="F876">
            <v>51.497599999999998</v>
          </cell>
          <cell r="G876">
            <v>50.578000000000003</v>
          </cell>
          <cell r="H876">
            <v>52.876999999999995</v>
          </cell>
          <cell r="I876">
            <v>59.774000000000001</v>
          </cell>
          <cell r="J876">
            <v>39.082999999999998</v>
          </cell>
          <cell r="K876">
            <v>38.316666666666663</v>
          </cell>
          <cell r="L876">
            <v>40.232499999999995</v>
          </cell>
          <cell r="M876">
            <v>32.569166666666661</v>
          </cell>
        </row>
        <row r="877">
          <cell r="A877" t="str">
            <v>Подложка ForGenika BASE 3,2 Gold/Pearl 300*400 мм S (20 шт./уп.)</v>
          </cell>
          <cell r="B877">
            <v>45.98</v>
          </cell>
          <cell r="C877">
            <v>48.278999999999996</v>
          </cell>
          <cell r="D877">
            <v>49.198599999999999</v>
          </cell>
          <cell r="E877">
            <v>50.578000000000003</v>
          </cell>
          <cell r="F877">
            <v>51.497599999999998</v>
          </cell>
          <cell r="G877">
            <v>50.578000000000003</v>
          </cell>
          <cell r="H877">
            <v>52.876999999999995</v>
          </cell>
          <cell r="I877">
            <v>59.774000000000001</v>
          </cell>
          <cell r="J877">
            <v>39.082999999999998</v>
          </cell>
          <cell r="K877">
            <v>38.316666666666663</v>
          </cell>
          <cell r="L877">
            <v>40.232499999999995</v>
          </cell>
          <cell r="M877">
            <v>32.569166666666661</v>
          </cell>
        </row>
        <row r="878">
          <cell r="A878" t="str">
            <v>Подложка ForGenika BASE 3,2 Gold/Pearl 400*600 мм S (10 шт./уп.)</v>
          </cell>
          <cell r="B878">
            <v>92.86</v>
          </cell>
          <cell r="C878">
            <v>97.503</v>
          </cell>
          <cell r="D878">
            <v>99.360200000000006</v>
          </cell>
          <cell r="E878">
            <v>102.146</v>
          </cell>
          <cell r="F878">
            <v>104.00320000000001</v>
          </cell>
          <cell r="G878">
            <v>102.146</v>
          </cell>
          <cell r="H878">
            <v>106.78899999999999</v>
          </cell>
          <cell r="I878">
            <v>120.718</v>
          </cell>
          <cell r="J878">
            <v>78.930999999999997</v>
          </cell>
          <cell r="K878">
            <v>77.38333333333334</v>
          </cell>
          <cell r="L878">
            <v>81.252500000000012</v>
          </cell>
          <cell r="M878">
            <v>65.775833333333338</v>
          </cell>
        </row>
        <row r="879">
          <cell r="A879" t="str">
            <v>Подложка ForGenika BASE 3,2 Gold/Pearl 400*600 мм S (20 шт./уп.)</v>
          </cell>
          <cell r="B879">
            <v>92.86</v>
          </cell>
          <cell r="C879">
            <v>97.503</v>
          </cell>
          <cell r="D879">
            <v>99.360200000000006</v>
          </cell>
          <cell r="E879">
            <v>102.146</v>
          </cell>
          <cell r="F879">
            <v>104.00320000000001</v>
          </cell>
          <cell r="G879">
            <v>102.146</v>
          </cell>
          <cell r="H879">
            <v>106.78899999999999</v>
          </cell>
          <cell r="I879">
            <v>120.718</v>
          </cell>
          <cell r="J879">
            <v>78.930999999999997</v>
          </cell>
          <cell r="K879">
            <v>77.38333333333334</v>
          </cell>
          <cell r="L879">
            <v>81.252500000000012</v>
          </cell>
          <cell r="M879">
            <v>65.775833333333338</v>
          </cell>
        </row>
        <row r="880">
          <cell r="A880" t="str">
            <v>Подложка ForGenika BASE 3,2 Gold/Pearl D 140 мм S (10 шт./уп.)</v>
          </cell>
          <cell r="B880">
            <v>9.9499999999999993</v>
          </cell>
          <cell r="C880">
            <v>10.4475</v>
          </cell>
          <cell r="D880">
            <v>10.6465</v>
          </cell>
          <cell r="E880">
            <v>10.945</v>
          </cell>
          <cell r="F880">
            <v>11.144</v>
          </cell>
          <cell r="G880">
            <v>10.945</v>
          </cell>
          <cell r="H880">
            <v>11.442499999999999</v>
          </cell>
          <cell r="I880">
            <v>12.934999999999999</v>
          </cell>
          <cell r="J880">
            <v>8.4574999999999996</v>
          </cell>
          <cell r="K880">
            <v>8.2916666666666661</v>
          </cell>
          <cell r="L880">
            <v>8.7062499999999989</v>
          </cell>
          <cell r="M880">
            <v>7.0479166666666657</v>
          </cell>
        </row>
        <row r="881">
          <cell r="A881" t="str">
            <v>Подложка ForGenika BASE 3,2 Gold/Pearl D 140 мм S (20 шт./уп.)</v>
          </cell>
          <cell r="B881">
            <v>9.9499999999999993</v>
          </cell>
          <cell r="C881">
            <v>10.4475</v>
          </cell>
          <cell r="D881">
            <v>10.6465</v>
          </cell>
          <cell r="E881">
            <v>10.945</v>
          </cell>
          <cell r="F881">
            <v>11.144</v>
          </cell>
          <cell r="G881">
            <v>10.945</v>
          </cell>
          <cell r="H881">
            <v>11.442499999999999</v>
          </cell>
          <cell r="I881">
            <v>12.934999999999999</v>
          </cell>
          <cell r="J881">
            <v>8.4574999999999996</v>
          </cell>
          <cell r="K881">
            <v>8.2916666666666661</v>
          </cell>
          <cell r="L881">
            <v>8.7062499999999989</v>
          </cell>
          <cell r="M881">
            <v>7.0479166666666657</v>
          </cell>
        </row>
        <row r="882">
          <cell r="A882" t="str">
            <v>Подложка ForGenika BASE 3,2 Gold/Pearl D 160 мм S (10 шт./уп.)</v>
          </cell>
          <cell r="B882">
            <v>12.33</v>
          </cell>
          <cell r="C882">
            <v>12.9465</v>
          </cell>
          <cell r="D882">
            <v>13.193100000000001</v>
          </cell>
          <cell r="E882">
            <v>13.563000000000001</v>
          </cell>
          <cell r="F882">
            <v>13.809600000000001</v>
          </cell>
          <cell r="G882">
            <v>13.563000000000001</v>
          </cell>
          <cell r="H882">
            <v>14.179499999999999</v>
          </cell>
          <cell r="I882">
            <v>16.029</v>
          </cell>
          <cell r="J882">
            <v>10.480499999999999</v>
          </cell>
          <cell r="K882">
            <v>10.275</v>
          </cell>
          <cell r="L882">
            <v>10.78875</v>
          </cell>
          <cell r="M882">
            <v>8.7337500000000006</v>
          </cell>
        </row>
        <row r="883">
          <cell r="A883" t="str">
            <v>Подложка ForGenika BASE 3,2 Gold/Pearl D 160 мм S (20 шт./уп.)</v>
          </cell>
          <cell r="B883">
            <v>12.33</v>
          </cell>
          <cell r="C883">
            <v>12.9465</v>
          </cell>
          <cell r="D883">
            <v>13.193100000000001</v>
          </cell>
          <cell r="E883">
            <v>13.563000000000001</v>
          </cell>
          <cell r="F883">
            <v>13.809600000000001</v>
          </cell>
          <cell r="G883">
            <v>13.563000000000001</v>
          </cell>
          <cell r="H883">
            <v>14.179499999999999</v>
          </cell>
          <cell r="I883">
            <v>16.029</v>
          </cell>
          <cell r="J883">
            <v>10.480499999999999</v>
          </cell>
          <cell r="K883">
            <v>10.275</v>
          </cell>
          <cell r="L883">
            <v>10.78875</v>
          </cell>
          <cell r="M883">
            <v>8.7337500000000006</v>
          </cell>
        </row>
        <row r="884">
          <cell r="A884" t="str">
            <v>Подложка ForGenika BASE 3,2 Gold/Pearl D 180 мм S (10 шт./уп.)</v>
          </cell>
          <cell r="B884">
            <v>14.63</v>
          </cell>
          <cell r="C884">
            <v>15.361500000000001</v>
          </cell>
          <cell r="D884">
            <v>15.654100000000001</v>
          </cell>
          <cell r="E884">
            <v>16.093000000000004</v>
          </cell>
          <cell r="F884">
            <v>16.385600000000004</v>
          </cell>
          <cell r="G884">
            <v>16.093000000000004</v>
          </cell>
          <cell r="H884">
            <v>16.8245</v>
          </cell>
          <cell r="I884">
            <v>19.019000000000002</v>
          </cell>
          <cell r="J884">
            <v>12.435500000000001</v>
          </cell>
          <cell r="K884">
            <v>12.191666666666668</v>
          </cell>
          <cell r="L884">
            <v>12.801250000000001</v>
          </cell>
          <cell r="M884">
            <v>10.362916666666667</v>
          </cell>
        </row>
        <row r="885">
          <cell r="A885" t="str">
            <v>Подложка ForGenika BASE 3,2 Gold/Pearl D 180 мм S (20 шт./уп.)</v>
          </cell>
          <cell r="B885">
            <v>14.63</v>
          </cell>
          <cell r="C885">
            <v>15.361500000000001</v>
          </cell>
          <cell r="D885">
            <v>15.654100000000001</v>
          </cell>
          <cell r="E885">
            <v>16.093000000000004</v>
          </cell>
          <cell r="F885">
            <v>16.385600000000004</v>
          </cell>
          <cell r="G885">
            <v>16.093000000000004</v>
          </cell>
          <cell r="H885">
            <v>16.8245</v>
          </cell>
          <cell r="I885">
            <v>19.019000000000002</v>
          </cell>
          <cell r="J885">
            <v>12.435500000000001</v>
          </cell>
          <cell r="K885">
            <v>12.191666666666668</v>
          </cell>
          <cell r="L885">
            <v>12.801250000000001</v>
          </cell>
          <cell r="M885">
            <v>10.362916666666667</v>
          </cell>
        </row>
        <row r="886">
          <cell r="A886" t="str">
            <v>Подложка ForGenika BASE 3,2 Gold/Pearl D 200 мм S (10 шт./уп.)</v>
          </cell>
          <cell r="B886">
            <v>16.12</v>
          </cell>
          <cell r="C886">
            <v>16.926000000000002</v>
          </cell>
          <cell r="D886">
            <v>17.248400000000004</v>
          </cell>
          <cell r="E886">
            <v>17.732000000000003</v>
          </cell>
          <cell r="F886">
            <v>18.054400000000001</v>
          </cell>
          <cell r="G886">
            <v>17.732000000000003</v>
          </cell>
          <cell r="H886">
            <v>18.538</v>
          </cell>
          <cell r="I886">
            <v>20.956000000000003</v>
          </cell>
          <cell r="J886">
            <v>13.702</v>
          </cell>
          <cell r="K886">
            <v>13.433333333333335</v>
          </cell>
          <cell r="L886">
            <v>14.105000000000002</v>
          </cell>
          <cell r="M886">
            <v>11.418333333333335</v>
          </cell>
        </row>
        <row r="887">
          <cell r="A887" t="str">
            <v>Подложка ForGenika BASE 3,2 Gold/Pearl D 200 мм S (20 шт./уп.)</v>
          </cell>
          <cell r="B887">
            <v>16.12</v>
          </cell>
          <cell r="C887">
            <v>16.926000000000002</v>
          </cell>
          <cell r="D887">
            <v>17.248400000000004</v>
          </cell>
          <cell r="E887">
            <v>17.732000000000003</v>
          </cell>
          <cell r="F887">
            <v>18.054400000000001</v>
          </cell>
          <cell r="G887">
            <v>17.732000000000003</v>
          </cell>
          <cell r="H887">
            <v>18.538</v>
          </cell>
          <cell r="I887">
            <v>20.956000000000003</v>
          </cell>
          <cell r="J887">
            <v>13.702</v>
          </cell>
          <cell r="K887">
            <v>13.433333333333335</v>
          </cell>
          <cell r="L887">
            <v>14.105000000000002</v>
          </cell>
          <cell r="M887">
            <v>11.418333333333335</v>
          </cell>
        </row>
        <row r="888">
          <cell r="A888" t="str">
            <v>Подложка ForGenika BASE 3,2 Gold/Pearl D 220 мм S (10 шт./уп.)</v>
          </cell>
          <cell r="B888">
            <v>19.63</v>
          </cell>
          <cell r="C888">
            <v>20.611499999999999</v>
          </cell>
          <cell r="D888">
            <v>21.004100000000001</v>
          </cell>
          <cell r="E888">
            <v>21.593</v>
          </cell>
          <cell r="F888">
            <v>21.985600000000002</v>
          </cell>
          <cell r="G888">
            <v>21.593</v>
          </cell>
          <cell r="H888">
            <v>22.574499999999997</v>
          </cell>
          <cell r="I888">
            <v>25.518999999999998</v>
          </cell>
          <cell r="J888">
            <v>16.685499999999998</v>
          </cell>
          <cell r="K888">
            <v>16.358333333333334</v>
          </cell>
          <cell r="L888">
            <v>17.176250000000003</v>
          </cell>
          <cell r="M888">
            <v>13.904583333333333</v>
          </cell>
        </row>
        <row r="889">
          <cell r="A889" t="str">
            <v>Подложка ForGenika BASE 3,2 Gold/Pearl D 220 мм S (20 шт./уп.)</v>
          </cell>
          <cell r="B889">
            <v>19.63</v>
          </cell>
          <cell r="C889">
            <v>20.611499999999999</v>
          </cell>
          <cell r="D889">
            <v>21.004100000000001</v>
          </cell>
          <cell r="E889">
            <v>21.593</v>
          </cell>
          <cell r="F889">
            <v>21.985600000000002</v>
          </cell>
          <cell r="G889">
            <v>21.593</v>
          </cell>
          <cell r="H889">
            <v>22.574499999999997</v>
          </cell>
          <cell r="I889">
            <v>25.518999999999998</v>
          </cell>
          <cell r="J889">
            <v>16.685499999999998</v>
          </cell>
          <cell r="K889">
            <v>16.358333333333334</v>
          </cell>
          <cell r="L889">
            <v>17.176250000000003</v>
          </cell>
          <cell r="M889">
            <v>13.904583333333333</v>
          </cell>
        </row>
        <row r="890">
          <cell r="A890" t="str">
            <v>Подложка ForGenika BASE 3,2 Gold/Pearl D 230 мм (10 шт./уп.)</v>
          </cell>
          <cell r="B890">
            <v>23.8</v>
          </cell>
          <cell r="C890">
            <v>24.990000000000002</v>
          </cell>
          <cell r="D890">
            <v>25.466000000000001</v>
          </cell>
          <cell r="E890">
            <v>26.180000000000003</v>
          </cell>
          <cell r="F890">
            <v>26.656000000000002</v>
          </cell>
          <cell r="G890">
            <v>26.180000000000003</v>
          </cell>
          <cell r="H890">
            <v>27.369999999999997</v>
          </cell>
          <cell r="I890">
            <v>30.94</v>
          </cell>
          <cell r="J890">
            <v>20.23</v>
          </cell>
          <cell r="K890">
            <v>19.833333333333336</v>
          </cell>
          <cell r="L890">
            <v>20.825000000000003</v>
          </cell>
          <cell r="M890">
            <v>16.858333333333334</v>
          </cell>
        </row>
        <row r="891">
          <cell r="A891" t="str">
            <v>Подложка ForGenika BASE 3,2 Gold/Pearl D 230 мм S (20 шт./уп.)</v>
          </cell>
          <cell r="B891">
            <v>23.8</v>
          </cell>
          <cell r="C891">
            <v>24.990000000000002</v>
          </cell>
          <cell r="D891">
            <v>25.466000000000001</v>
          </cell>
          <cell r="E891">
            <v>26.180000000000003</v>
          </cell>
          <cell r="F891">
            <v>26.656000000000002</v>
          </cell>
          <cell r="G891">
            <v>26.180000000000003</v>
          </cell>
          <cell r="H891">
            <v>27.369999999999997</v>
          </cell>
          <cell r="I891">
            <v>30.94</v>
          </cell>
          <cell r="J891">
            <v>20.23</v>
          </cell>
          <cell r="K891">
            <v>19.833333333333336</v>
          </cell>
          <cell r="L891">
            <v>20.825000000000003</v>
          </cell>
          <cell r="M891">
            <v>16.858333333333334</v>
          </cell>
        </row>
        <row r="892">
          <cell r="A892" t="str">
            <v>Подложка ForGenika BASE 3,2 Gold/Pearl D 240 мм S (10 шт./уп.)</v>
          </cell>
          <cell r="B892">
            <v>24.32</v>
          </cell>
          <cell r="C892">
            <v>25.536000000000001</v>
          </cell>
          <cell r="D892">
            <v>26.022400000000001</v>
          </cell>
          <cell r="E892">
            <v>26.752000000000002</v>
          </cell>
          <cell r="F892">
            <v>27.238400000000002</v>
          </cell>
          <cell r="G892">
            <v>26.752000000000002</v>
          </cell>
          <cell r="H892">
            <v>27.967999999999996</v>
          </cell>
          <cell r="I892">
            <v>31.616000000000003</v>
          </cell>
          <cell r="J892">
            <v>20.672000000000001</v>
          </cell>
          <cell r="K892">
            <v>20.266666666666669</v>
          </cell>
          <cell r="L892">
            <v>21.280000000000005</v>
          </cell>
          <cell r="M892">
            <v>17.22666666666667</v>
          </cell>
        </row>
        <row r="893">
          <cell r="A893" t="str">
            <v>Подложка ForGenika BASE 3,2 Gold/Pearl D 240 мм S (20 шт./уп.)</v>
          </cell>
          <cell r="B893">
            <v>24.32</v>
          </cell>
          <cell r="C893">
            <v>25.536000000000001</v>
          </cell>
          <cell r="D893">
            <v>26.022400000000001</v>
          </cell>
          <cell r="E893">
            <v>26.752000000000002</v>
          </cell>
          <cell r="F893">
            <v>27.238400000000002</v>
          </cell>
          <cell r="G893">
            <v>26.752000000000002</v>
          </cell>
          <cell r="H893">
            <v>27.967999999999996</v>
          </cell>
          <cell r="I893">
            <v>31.616000000000003</v>
          </cell>
          <cell r="J893">
            <v>20.672000000000001</v>
          </cell>
          <cell r="K893">
            <v>20.266666666666669</v>
          </cell>
          <cell r="L893">
            <v>21.280000000000005</v>
          </cell>
          <cell r="M893">
            <v>17.22666666666667</v>
          </cell>
        </row>
        <row r="894">
          <cell r="A894" t="str">
            <v>Подложка ForGenika BASE 3,2 Gold/Pearl D 260 мм S (10 шт./уп.)</v>
          </cell>
          <cell r="B894">
            <v>26.6</v>
          </cell>
          <cell r="C894">
            <v>27.930000000000003</v>
          </cell>
          <cell r="D894">
            <v>28.462000000000003</v>
          </cell>
          <cell r="E894">
            <v>29.260000000000005</v>
          </cell>
          <cell r="F894">
            <v>29.792000000000005</v>
          </cell>
          <cell r="G894">
            <v>29.260000000000005</v>
          </cell>
          <cell r="H894">
            <v>30.59</v>
          </cell>
          <cell r="I894">
            <v>34.580000000000005</v>
          </cell>
          <cell r="J894">
            <v>22.61</v>
          </cell>
          <cell r="K894">
            <v>22.166666666666668</v>
          </cell>
          <cell r="L894">
            <v>23.275000000000002</v>
          </cell>
          <cell r="M894">
            <v>18.841666666666669</v>
          </cell>
        </row>
        <row r="895">
          <cell r="A895" t="str">
            <v>Подложка ForGenika BASE 3,2 Gold/Pearl D 260 мм S (20 шт./уп.)</v>
          </cell>
          <cell r="B895">
            <v>26.6</v>
          </cell>
          <cell r="C895">
            <v>27.930000000000003</v>
          </cell>
          <cell r="D895">
            <v>28.462000000000003</v>
          </cell>
          <cell r="E895">
            <v>29.260000000000005</v>
          </cell>
          <cell r="F895">
            <v>29.792000000000005</v>
          </cell>
          <cell r="G895">
            <v>29.260000000000005</v>
          </cell>
          <cell r="H895">
            <v>30.59</v>
          </cell>
          <cell r="I895">
            <v>34.580000000000005</v>
          </cell>
          <cell r="J895">
            <v>22.61</v>
          </cell>
          <cell r="K895">
            <v>22.166666666666668</v>
          </cell>
          <cell r="L895">
            <v>23.275000000000002</v>
          </cell>
          <cell r="M895">
            <v>18.841666666666669</v>
          </cell>
        </row>
        <row r="896">
          <cell r="A896" t="str">
            <v>Подложка ForGenika BASE 3,2 Gold/Pearl D 280 мм S (10 шт./уп.)</v>
          </cell>
          <cell r="B896">
            <v>32.799999999999997</v>
          </cell>
          <cell r="C896">
            <v>34.44</v>
          </cell>
          <cell r="D896">
            <v>35.095999999999997</v>
          </cell>
          <cell r="E896">
            <v>36.08</v>
          </cell>
          <cell r="F896">
            <v>36.735999999999997</v>
          </cell>
          <cell r="G896">
            <v>36.08</v>
          </cell>
          <cell r="H896">
            <v>37.719999999999992</v>
          </cell>
          <cell r="I896">
            <v>42.64</v>
          </cell>
          <cell r="J896">
            <v>27.879999999999995</v>
          </cell>
          <cell r="K896">
            <v>27.333333333333332</v>
          </cell>
          <cell r="L896">
            <v>28.7</v>
          </cell>
          <cell r="M896">
            <v>23.233333333333331</v>
          </cell>
        </row>
        <row r="897">
          <cell r="A897" t="str">
            <v>Подложка ForGenika BASE 3,2 Gold/Pearl D 280 мм S (20 шт./уп.)</v>
          </cell>
          <cell r="B897">
            <v>32.799999999999997</v>
          </cell>
          <cell r="C897">
            <v>34.44</v>
          </cell>
          <cell r="D897">
            <v>35.095999999999997</v>
          </cell>
          <cell r="E897">
            <v>36.08</v>
          </cell>
          <cell r="F897">
            <v>36.735999999999997</v>
          </cell>
          <cell r="G897">
            <v>36.08</v>
          </cell>
          <cell r="H897">
            <v>37.719999999999992</v>
          </cell>
          <cell r="I897">
            <v>42.64</v>
          </cell>
          <cell r="J897">
            <v>27.879999999999995</v>
          </cell>
          <cell r="K897">
            <v>27.333333333333332</v>
          </cell>
          <cell r="L897">
            <v>28.7</v>
          </cell>
          <cell r="M897">
            <v>23.233333333333331</v>
          </cell>
        </row>
        <row r="898">
          <cell r="A898" t="str">
            <v>Подложка ForGenika BASE 3,2 Gold/Pearl D 300 мм S (10 шт./уп.)</v>
          </cell>
          <cell r="B898">
            <v>36.61</v>
          </cell>
          <cell r="C898">
            <v>38.4405</v>
          </cell>
          <cell r="D898">
            <v>39.172699999999999</v>
          </cell>
          <cell r="E898">
            <v>40.271000000000001</v>
          </cell>
          <cell r="F898">
            <v>41.003200000000007</v>
          </cell>
          <cell r="G898">
            <v>40.271000000000001</v>
          </cell>
          <cell r="H898">
            <v>42.101499999999994</v>
          </cell>
          <cell r="I898">
            <v>47.593000000000004</v>
          </cell>
          <cell r="J898">
            <v>31.118499999999997</v>
          </cell>
          <cell r="K898">
            <v>30.508333333333333</v>
          </cell>
          <cell r="L898">
            <v>32.033749999999998</v>
          </cell>
          <cell r="M898">
            <v>25.932083333333331</v>
          </cell>
        </row>
        <row r="899">
          <cell r="A899" t="str">
            <v>Подложка ForGenika BASE 3,2 Gold/Pearl D 300 мм S (20 шт./уп.)</v>
          </cell>
          <cell r="B899">
            <v>36.61</v>
          </cell>
          <cell r="C899">
            <v>38.4405</v>
          </cell>
          <cell r="D899">
            <v>39.172699999999999</v>
          </cell>
          <cell r="E899">
            <v>40.271000000000001</v>
          </cell>
          <cell r="F899">
            <v>41.003200000000007</v>
          </cell>
          <cell r="G899">
            <v>40.271000000000001</v>
          </cell>
          <cell r="H899">
            <v>42.101499999999994</v>
          </cell>
          <cell r="I899">
            <v>47.593000000000004</v>
          </cell>
          <cell r="J899">
            <v>31.118499999999997</v>
          </cell>
          <cell r="K899">
            <v>30.508333333333333</v>
          </cell>
          <cell r="L899">
            <v>32.033749999999998</v>
          </cell>
          <cell r="M899">
            <v>25.932083333333331</v>
          </cell>
        </row>
        <row r="900">
          <cell r="A900" t="str">
            <v>Подложка ForGenika BASE 3,2 Gold/Pearl D 320 мм S (10 шт./уп.)</v>
          </cell>
          <cell r="B900">
            <v>38.36</v>
          </cell>
          <cell r="C900">
            <v>40.277999999999999</v>
          </cell>
          <cell r="D900">
            <v>41.045200000000001</v>
          </cell>
          <cell r="E900">
            <v>42.196000000000005</v>
          </cell>
          <cell r="F900">
            <v>42.963200000000001</v>
          </cell>
          <cell r="G900">
            <v>42.196000000000005</v>
          </cell>
          <cell r="H900">
            <v>44.113999999999997</v>
          </cell>
          <cell r="I900">
            <v>49.868000000000002</v>
          </cell>
          <cell r="J900">
            <v>32.606000000000002</v>
          </cell>
          <cell r="K900">
            <v>31.966666666666669</v>
          </cell>
          <cell r="L900">
            <v>33.565000000000005</v>
          </cell>
          <cell r="M900">
            <v>27.171666666666667</v>
          </cell>
        </row>
        <row r="901">
          <cell r="A901" t="str">
            <v>Подложка ForGenika BASE 3,2 Gold/Pearl D 320 мм S (20 шт./уп.)</v>
          </cell>
          <cell r="B901">
            <v>38.36</v>
          </cell>
          <cell r="C901">
            <v>40.277999999999999</v>
          </cell>
          <cell r="D901">
            <v>41.045200000000001</v>
          </cell>
          <cell r="E901">
            <v>42.196000000000005</v>
          </cell>
          <cell r="F901">
            <v>42.963200000000001</v>
          </cell>
          <cell r="G901">
            <v>42.196000000000005</v>
          </cell>
          <cell r="H901">
            <v>44.113999999999997</v>
          </cell>
          <cell r="I901">
            <v>49.868000000000002</v>
          </cell>
          <cell r="J901">
            <v>32.606000000000002</v>
          </cell>
          <cell r="K901">
            <v>31.966666666666669</v>
          </cell>
          <cell r="L901">
            <v>33.565000000000005</v>
          </cell>
          <cell r="M901">
            <v>27.171666666666667</v>
          </cell>
        </row>
        <row r="902">
          <cell r="A902" t="str">
            <v>Подложка ForGenika BASE 3,2 Gold/Pearl D 340 мм S (10 шт./уп.)</v>
          </cell>
          <cell r="B902">
            <v>44.84</v>
          </cell>
          <cell r="C902">
            <v>47.082000000000008</v>
          </cell>
          <cell r="D902">
            <v>47.978800000000007</v>
          </cell>
          <cell r="E902">
            <v>49.324000000000005</v>
          </cell>
          <cell r="F902">
            <v>50.220800000000011</v>
          </cell>
          <cell r="G902">
            <v>49.324000000000005</v>
          </cell>
          <cell r="H902">
            <v>51.566000000000003</v>
          </cell>
          <cell r="I902">
            <v>58.292000000000009</v>
          </cell>
          <cell r="J902">
            <v>38.114000000000004</v>
          </cell>
          <cell r="K902">
            <v>37.366666666666674</v>
          </cell>
          <cell r="L902">
            <v>39.235000000000007</v>
          </cell>
          <cell r="M902">
            <v>31.761666666666674</v>
          </cell>
        </row>
        <row r="903">
          <cell r="A903" t="str">
            <v>Подложка ForGenika BASE 3,2 Gold/Pearl D 340 мм S (20 шт./уп.)</v>
          </cell>
          <cell r="B903">
            <v>44.84</v>
          </cell>
          <cell r="C903">
            <v>47.082000000000008</v>
          </cell>
          <cell r="D903">
            <v>47.978800000000007</v>
          </cell>
          <cell r="E903">
            <v>49.324000000000005</v>
          </cell>
          <cell r="F903">
            <v>50.220800000000011</v>
          </cell>
          <cell r="G903">
            <v>49.324000000000005</v>
          </cell>
          <cell r="H903">
            <v>51.566000000000003</v>
          </cell>
          <cell r="I903">
            <v>58.292000000000009</v>
          </cell>
          <cell r="J903">
            <v>38.114000000000004</v>
          </cell>
          <cell r="K903">
            <v>37.366666666666674</v>
          </cell>
          <cell r="L903">
            <v>39.235000000000007</v>
          </cell>
          <cell r="M903">
            <v>31.761666666666674</v>
          </cell>
        </row>
        <row r="904">
          <cell r="A904" t="str">
            <v>Подложка ForGenika BASE 3,2 Gold/Pearl D 360 мм S (10 шт./уп.)</v>
          </cell>
          <cell r="B904">
            <v>49.79</v>
          </cell>
          <cell r="C904">
            <v>52.279499999999999</v>
          </cell>
          <cell r="D904">
            <v>53.275300000000001</v>
          </cell>
          <cell r="E904">
            <v>54.769000000000005</v>
          </cell>
          <cell r="F904">
            <v>55.764800000000001</v>
          </cell>
          <cell r="G904">
            <v>54.769000000000005</v>
          </cell>
          <cell r="H904">
            <v>57.258499999999998</v>
          </cell>
          <cell r="I904">
            <v>64.727000000000004</v>
          </cell>
          <cell r="J904">
            <v>42.3215</v>
          </cell>
          <cell r="K904">
            <v>41.491666666666667</v>
          </cell>
          <cell r="L904">
            <v>43.566250000000004</v>
          </cell>
          <cell r="M904">
            <v>35.267916666666665</v>
          </cell>
        </row>
        <row r="905">
          <cell r="A905" t="str">
            <v>Подложка ForGenika BASE 3,2 Gold/Pearl D 360 мм S (20 шт./уп.)</v>
          </cell>
          <cell r="B905">
            <v>49.79</v>
          </cell>
          <cell r="C905">
            <v>52.279499999999999</v>
          </cell>
          <cell r="D905">
            <v>53.275300000000001</v>
          </cell>
          <cell r="E905">
            <v>54.769000000000005</v>
          </cell>
          <cell r="F905">
            <v>55.764800000000001</v>
          </cell>
          <cell r="G905">
            <v>54.769000000000005</v>
          </cell>
          <cell r="H905">
            <v>57.258499999999998</v>
          </cell>
          <cell r="I905">
            <v>64.727000000000004</v>
          </cell>
          <cell r="J905">
            <v>42.3215</v>
          </cell>
          <cell r="K905">
            <v>41.491666666666667</v>
          </cell>
          <cell r="L905">
            <v>43.566250000000004</v>
          </cell>
          <cell r="M905">
            <v>35.267916666666665</v>
          </cell>
        </row>
        <row r="906">
          <cell r="A906" t="str">
            <v>Подложка ForGenika BASE 3,2 Gold/Pearl D 380 мм S (10 шт./уп.)</v>
          </cell>
          <cell r="B906">
            <v>55.07</v>
          </cell>
          <cell r="C906">
            <v>57.823500000000003</v>
          </cell>
          <cell r="D906">
            <v>58.924900000000001</v>
          </cell>
          <cell r="E906">
            <v>60.577000000000005</v>
          </cell>
          <cell r="F906">
            <v>61.678400000000003</v>
          </cell>
          <cell r="G906">
            <v>60.577000000000005</v>
          </cell>
          <cell r="H906">
            <v>63.330499999999994</v>
          </cell>
          <cell r="I906">
            <v>71.591000000000008</v>
          </cell>
          <cell r="J906">
            <v>46.8095</v>
          </cell>
          <cell r="K906">
            <v>45.891666666666666</v>
          </cell>
          <cell r="L906">
            <v>48.186250000000001</v>
          </cell>
          <cell r="M906">
            <v>39.007916666666667</v>
          </cell>
        </row>
        <row r="907">
          <cell r="A907" t="str">
            <v>Подложка ForGenika BASE 3,2 Gold/Pearl D 380 мм S (20 шт./уп.)</v>
          </cell>
          <cell r="B907">
            <v>55.07</v>
          </cell>
          <cell r="C907">
            <v>57.823500000000003</v>
          </cell>
          <cell r="D907">
            <v>58.924900000000001</v>
          </cell>
          <cell r="E907">
            <v>60.577000000000005</v>
          </cell>
          <cell r="F907">
            <v>61.678400000000003</v>
          </cell>
          <cell r="G907">
            <v>60.577000000000005</v>
          </cell>
          <cell r="H907">
            <v>63.330499999999994</v>
          </cell>
          <cell r="I907">
            <v>71.591000000000008</v>
          </cell>
          <cell r="J907">
            <v>46.8095</v>
          </cell>
          <cell r="K907">
            <v>45.891666666666666</v>
          </cell>
          <cell r="L907">
            <v>48.186250000000001</v>
          </cell>
          <cell r="M907">
            <v>39.007916666666667</v>
          </cell>
        </row>
        <row r="908">
          <cell r="A908" t="str">
            <v>Подложка ForGenika BASE 3,2 Gold/Pearl D 400 мм S (10 шт./уп.)</v>
          </cell>
          <cell r="B908">
            <v>57.7</v>
          </cell>
          <cell r="C908">
            <v>60.585000000000008</v>
          </cell>
          <cell r="D908">
            <v>61.739000000000004</v>
          </cell>
          <cell r="E908">
            <v>63.470000000000006</v>
          </cell>
          <cell r="F908">
            <v>64.624000000000009</v>
          </cell>
          <cell r="G908">
            <v>63.470000000000006</v>
          </cell>
          <cell r="H908">
            <v>66.355000000000004</v>
          </cell>
          <cell r="I908">
            <v>75.010000000000005</v>
          </cell>
          <cell r="J908">
            <v>49.045000000000002</v>
          </cell>
          <cell r="K908">
            <v>48.083333333333336</v>
          </cell>
          <cell r="L908">
            <v>50.487500000000004</v>
          </cell>
          <cell r="M908">
            <v>40.870833333333337</v>
          </cell>
        </row>
        <row r="909">
          <cell r="A909" t="str">
            <v>Подложка ForGenika BASE 3,2 Gold/Pearl D 400 мм S (20 шт./уп.)</v>
          </cell>
          <cell r="B909">
            <v>57.7</v>
          </cell>
          <cell r="C909">
            <v>60.585000000000008</v>
          </cell>
          <cell r="D909">
            <v>61.739000000000004</v>
          </cell>
          <cell r="E909">
            <v>63.470000000000006</v>
          </cell>
          <cell r="F909">
            <v>64.624000000000009</v>
          </cell>
          <cell r="G909">
            <v>63.470000000000006</v>
          </cell>
          <cell r="H909">
            <v>66.355000000000004</v>
          </cell>
          <cell r="I909">
            <v>75.010000000000005</v>
          </cell>
          <cell r="J909">
            <v>49.045000000000002</v>
          </cell>
          <cell r="K909">
            <v>48.083333333333336</v>
          </cell>
          <cell r="L909">
            <v>50.487500000000004</v>
          </cell>
          <cell r="M909">
            <v>40.870833333333337</v>
          </cell>
        </row>
        <row r="910">
          <cell r="A910" t="str">
            <v>Подложка ForGenika BASE 3,2 Gold/Pearl D 420 мм (10 шт./уп.)</v>
          </cell>
          <cell r="B910">
            <v>77.38</v>
          </cell>
          <cell r="C910">
            <v>81.248999999999995</v>
          </cell>
          <cell r="D910">
            <v>82.796599999999998</v>
          </cell>
          <cell r="E910">
            <v>85.117999999999995</v>
          </cell>
          <cell r="F910">
            <v>86.665599999999998</v>
          </cell>
          <cell r="G910">
            <v>85.117999999999995</v>
          </cell>
          <cell r="H910">
            <v>88.986999999999995</v>
          </cell>
          <cell r="I910">
            <v>100.59399999999999</v>
          </cell>
          <cell r="J910">
            <v>65.772999999999996</v>
          </cell>
          <cell r="K910">
            <v>64.483333333333334</v>
          </cell>
          <cell r="L910">
            <v>67.70750000000001</v>
          </cell>
          <cell r="M910">
            <v>54.810833333333335</v>
          </cell>
        </row>
        <row r="911">
          <cell r="A911" t="str">
            <v>Подложка ForGenika BASE 3,2 Gold/Pearl D 420 мм S (20 шт./уп.)</v>
          </cell>
          <cell r="B911">
            <v>77.38</v>
          </cell>
          <cell r="C911">
            <v>81.248999999999995</v>
          </cell>
          <cell r="D911">
            <v>82.796599999999998</v>
          </cell>
          <cell r="E911">
            <v>85.117999999999995</v>
          </cell>
          <cell r="F911">
            <v>86.665599999999998</v>
          </cell>
          <cell r="G911">
            <v>85.117999999999995</v>
          </cell>
          <cell r="H911">
            <v>88.986999999999995</v>
          </cell>
          <cell r="I911">
            <v>100.59399999999999</v>
          </cell>
          <cell r="J911">
            <v>65.772999999999996</v>
          </cell>
          <cell r="K911">
            <v>64.483333333333334</v>
          </cell>
          <cell r="L911">
            <v>67.70750000000001</v>
          </cell>
          <cell r="M911">
            <v>54.810833333333335</v>
          </cell>
        </row>
        <row r="912">
          <cell r="A912" t="str">
            <v>Подложка ForGenika BASE 3,2 Gold/Pearl D 440 мм (10 шт./уп.)</v>
          </cell>
          <cell r="B912">
            <v>80.849999999999994</v>
          </cell>
          <cell r="C912">
            <v>84.892499999999998</v>
          </cell>
          <cell r="D912">
            <v>86.509500000000003</v>
          </cell>
          <cell r="E912">
            <v>88.935000000000002</v>
          </cell>
          <cell r="F912">
            <v>90.552000000000007</v>
          </cell>
          <cell r="G912">
            <v>88.935000000000002</v>
          </cell>
          <cell r="H912">
            <v>92.977499999999992</v>
          </cell>
          <cell r="I912">
            <v>105.10499999999999</v>
          </cell>
          <cell r="J912">
            <v>68.722499999999997</v>
          </cell>
          <cell r="K912">
            <v>67.375</v>
          </cell>
          <cell r="L912">
            <v>70.743750000000006</v>
          </cell>
          <cell r="M912">
            <v>57.268749999999997</v>
          </cell>
        </row>
        <row r="913">
          <cell r="A913" t="str">
            <v>Подложка ForGenika BASE 3,2 Gold/Pearl D 440 мм S (20 шт./уп.)</v>
          </cell>
          <cell r="B913">
            <v>80.849999999999994</v>
          </cell>
          <cell r="C913">
            <v>84.892499999999998</v>
          </cell>
          <cell r="D913">
            <v>86.509500000000003</v>
          </cell>
          <cell r="E913">
            <v>88.935000000000002</v>
          </cell>
          <cell r="F913">
            <v>90.552000000000007</v>
          </cell>
          <cell r="G913">
            <v>88.935000000000002</v>
          </cell>
          <cell r="H913">
            <v>92.977499999999992</v>
          </cell>
          <cell r="I913">
            <v>105.10499999999999</v>
          </cell>
          <cell r="J913">
            <v>68.722499999999997</v>
          </cell>
          <cell r="K913">
            <v>67.375</v>
          </cell>
          <cell r="L913">
            <v>70.743750000000006</v>
          </cell>
          <cell r="M913">
            <v>57.268749999999997</v>
          </cell>
        </row>
        <row r="914">
          <cell r="A914" t="str">
            <v>Подложка ForGenika BASE 3,2 Gold/Pearl D 460 мм (10 шт./уп.)</v>
          </cell>
          <cell r="B914">
            <v>79.06</v>
          </cell>
          <cell r="C914">
            <v>83.013000000000005</v>
          </cell>
          <cell r="D914">
            <v>84.594200000000001</v>
          </cell>
          <cell r="E914">
            <v>86.966000000000008</v>
          </cell>
          <cell r="F914">
            <v>88.547200000000018</v>
          </cell>
          <cell r="G914">
            <v>86.966000000000008</v>
          </cell>
          <cell r="H914">
            <v>90.918999999999997</v>
          </cell>
          <cell r="I914">
            <v>102.77800000000001</v>
          </cell>
          <cell r="J914">
            <v>67.200999999999993</v>
          </cell>
          <cell r="K914">
            <v>65.88333333333334</v>
          </cell>
          <cell r="L914">
            <v>69.177500000000009</v>
          </cell>
          <cell r="M914">
            <v>56.00083333333334</v>
          </cell>
        </row>
        <row r="915">
          <cell r="A915" t="str">
            <v>Подложка ForGenika BASE 3,2 Gold/Pearl D 460 мм S (20 шт./уп.)</v>
          </cell>
          <cell r="B915">
            <v>79.06</v>
          </cell>
          <cell r="C915">
            <v>83.013000000000005</v>
          </cell>
          <cell r="D915">
            <v>84.594200000000001</v>
          </cell>
          <cell r="E915">
            <v>86.966000000000008</v>
          </cell>
          <cell r="F915">
            <v>88.547200000000018</v>
          </cell>
          <cell r="G915">
            <v>86.966000000000008</v>
          </cell>
          <cell r="H915">
            <v>90.918999999999997</v>
          </cell>
          <cell r="I915">
            <v>102.77800000000001</v>
          </cell>
          <cell r="J915">
            <v>67.200999999999993</v>
          </cell>
          <cell r="K915">
            <v>65.88333333333334</v>
          </cell>
          <cell r="L915">
            <v>69.177500000000009</v>
          </cell>
          <cell r="M915">
            <v>56.00083333333334</v>
          </cell>
        </row>
        <row r="916">
          <cell r="A916" t="str">
            <v>Подложка ForGenika BASE 3,2 Gold/Pearl D 480 мм (10 шт./уп.)</v>
          </cell>
          <cell r="B916">
            <v>84.67</v>
          </cell>
          <cell r="C916">
            <v>88.903500000000008</v>
          </cell>
          <cell r="D916">
            <v>90.596900000000005</v>
          </cell>
          <cell r="E916">
            <v>93.137000000000015</v>
          </cell>
          <cell r="F916">
            <v>94.830400000000012</v>
          </cell>
          <cell r="G916">
            <v>93.137000000000015</v>
          </cell>
          <cell r="H916">
            <v>97.370499999999993</v>
          </cell>
          <cell r="I916">
            <v>110.07100000000001</v>
          </cell>
          <cell r="J916">
            <v>71.969499999999996</v>
          </cell>
          <cell r="K916">
            <v>70.558333333333337</v>
          </cell>
          <cell r="L916">
            <v>74.086250000000007</v>
          </cell>
          <cell r="M916">
            <v>59.974583333333335</v>
          </cell>
        </row>
        <row r="917">
          <cell r="A917" t="str">
            <v>Подложка ForGenika BASE 3,2 Gold/Pearl D 480 мм S (20 шт./уп.)</v>
          </cell>
          <cell r="B917">
            <v>84.67</v>
          </cell>
          <cell r="C917">
            <v>88.903500000000008</v>
          </cell>
          <cell r="D917">
            <v>90.596900000000005</v>
          </cell>
          <cell r="E917">
            <v>93.137000000000015</v>
          </cell>
          <cell r="F917">
            <v>94.830400000000012</v>
          </cell>
          <cell r="G917">
            <v>93.137000000000015</v>
          </cell>
          <cell r="H917">
            <v>97.370499999999993</v>
          </cell>
          <cell r="I917">
            <v>110.07100000000001</v>
          </cell>
          <cell r="J917">
            <v>71.969499999999996</v>
          </cell>
          <cell r="K917">
            <v>70.558333333333337</v>
          </cell>
          <cell r="L917">
            <v>74.086250000000007</v>
          </cell>
          <cell r="M917">
            <v>59.974583333333335</v>
          </cell>
        </row>
        <row r="918">
          <cell r="A918" t="str">
            <v>Подложка ForGenika BASE 3,2 Gold/Pearl D 500 мм (10 шт./уп.)</v>
          </cell>
          <cell r="B918">
            <v>96.86</v>
          </cell>
          <cell r="C918">
            <v>101.703</v>
          </cell>
          <cell r="D918">
            <v>103.64020000000001</v>
          </cell>
          <cell r="E918">
            <v>106.54600000000001</v>
          </cell>
          <cell r="F918">
            <v>108.48320000000001</v>
          </cell>
          <cell r="G918">
            <v>106.54600000000001</v>
          </cell>
          <cell r="H918">
            <v>111.389</v>
          </cell>
          <cell r="I918">
            <v>125.91800000000001</v>
          </cell>
          <cell r="J918">
            <v>82.331000000000003</v>
          </cell>
          <cell r="K918">
            <v>80.716666666666669</v>
          </cell>
          <cell r="L918">
            <v>84.752500000000012</v>
          </cell>
          <cell r="M918">
            <v>68.609166666666667</v>
          </cell>
        </row>
        <row r="919">
          <cell r="A919" t="str">
            <v>Подложка ForGenika BASE 3,2 Gold/Pearl D 500 мм S (20 шт./уп.)</v>
          </cell>
          <cell r="B919">
            <v>96.86</v>
          </cell>
          <cell r="C919">
            <v>101.703</v>
          </cell>
          <cell r="D919">
            <v>103.64020000000001</v>
          </cell>
          <cell r="E919">
            <v>106.54600000000001</v>
          </cell>
          <cell r="F919">
            <v>108.48320000000001</v>
          </cell>
          <cell r="G919">
            <v>106.54600000000001</v>
          </cell>
          <cell r="H919">
            <v>111.389</v>
          </cell>
          <cell r="I919">
            <v>125.91800000000001</v>
          </cell>
          <cell r="J919">
            <v>82.331000000000003</v>
          </cell>
          <cell r="K919">
            <v>80.716666666666669</v>
          </cell>
          <cell r="L919">
            <v>84.752500000000012</v>
          </cell>
          <cell r="M919">
            <v>68.609166666666667</v>
          </cell>
        </row>
        <row r="920">
          <cell r="A920" t="str">
            <v>Подложка ForGenika BASE 3,2 Gold/Pearl ДекоR&amp;O 300*400 мм S (10 шт./уп.)</v>
          </cell>
          <cell r="B920">
            <v>58.02</v>
          </cell>
          <cell r="C920">
            <v>60.921000000000006</v>
          </cell>
          <cell r="D920">
            <v>62.081400000000009</v>
          </cell>
          <cell r="E920">
            <v>63.82200000000001</v>
          </cell>
          <cell r="F920">
            <v>64.982400000000013</v>
          </cell>
          <cell r="G920">
            <v>63.82200000000001</v>
          </cell>
          <cell r="H920">
            <v>66.722999999999999</v>
          </cell>
          <cell r="I920">
            <v>75.426000000000002</v>
          </cell>
          <cell r="J920">
            <v>49.317</v>
          </cell>
          <cell r="K920">
            <v>48.35</v>
          </cell>
          <cell r="L920">
            <v>50.767500000000005</v>
          </cell>
          <cell r="M920">
            <v>41.097499999999997</v>
          </cell>
        </row>
        <row r="921">
          <cell r="A921" t="str">
            <v>Подложка ForGenika BASE 3,2 Gold/Pearl ДекоR&amp;O 370*280 мм S (10 шт./уп.)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A922" t="str">
            <v>Подложка ForGenika BASE 3,2 Gold/Pearl ДекоR&amp;O D 160 мм S (10 шт./уп.)</v>
          </cell>
          <cell r="B922">
            <v>14.28</v>
          </cell>
          <cell r="C922">
            <v>14.994</v>
          </cell>
          <cell r="D922">
            <v>15.2796</v>
          </cell>
          <cell r="E922">
            <v>15.708</v>
          </cell>
          <cell r="F922">
            <v>15.993600000000001</v>
          </cell>
          <cell r="G922">
            <v>15.708</v>
          </cell>
          <cell r="H922">
            <v>16.421999999999997</v>
          </cell>
          <cell r="I922">
            <v>18.564</v>
          </cell>
          <cell r="J922">
            <v>12.138</v>
          </cell>
          <cell r="K922">
            <v>11.9</v>
          </cell>
          <cell r="L922">
            <v>12.495000000000001</v>
          </cell>
          <cell r="M922">
            <v>10.115</v>
          </cell>
        </row>
        <row r="923">
          <cell r="A923" t="str">
            <v>Подложка ForGenika BASE 3,2 Gold/Pearl ДекоR&amp;O D 180 мм S (10 шт./уп.)</v>
          </cell>
          <cell r="B923">
            <v>16.14</v>
          </cell>
          <cell r="C923">
            <v>16.947000000000003</v>
          </cell>
          <cell r="D923">
            <v>17.2698</v>
          </cell>
          <cell r="E923">
            <v>17.754000000000001</v>
          </cell>
          <cell r="F923">
            <v>18.076800000000002</v>
          </cell>
          <cell r="G923">
            <v>17.754000000000001</v>
          </cell>
          <cell r="H923">
            <v>18.561</v>
          </cell>
          <cell r="I923">
            <v>20.982000000000003</v>
          </cell>
          <cell r="J923">
            <v>13.718999999999999</v>
          </cell>
          <cell r="K923">
            <v>13.450000000000001</v>
          </cell>
          <cell r="L923">
            <v>14.122500000000002</v>
          </cell>
          <cell r="M923">
            <v>11.432500000000001</v>
          </cell>
        </row>
        <row r="924">
          <cell r="A924" t="str">
            <v>Подложка ForGenika BASE 3,2 Gold/Pearl ДекоR&amp;O D 220 мм S (10 шт./уп.)</v>
          </cell>
          <cell r="B924">
            <v>23.22</v>
          </cell>
          <cell r="C924">
            <v>24.381</v>
          </cell>
          <cell r="D924">
            <v>24.845400000000001</v>
          </cell>
          <cell r="E924">
            <v>25.542000000000002</v>
          </cell>
          <cell r="F924">
            <v>26.006400000000003</v>
          </cell>
          <cell r="G924">
            <v>25.542000000000002</v>
          </cell>
          <cell r="H924">
            <v>26.702999999999996</v>
          </cell>
          <cell r="I924">
            <v>30.186</v>
          </cell>
          <cell r="J924">
            <v>19.736999999999998</v>
          </cell>
          <cell r="K924">
            <v>19.350000000000001</v>
          </cell>
          <cell r="L924">
            <v>20.317500000000003</v>
          </cell>
          <cell r="M924">
            <v>16.447500000000002</v>
          </cell>
        </row>
        <row r="925">
          <cell r="A925" t="str">
            <v>Подложка ForGenika BASE 3,2 Gold/Pearl ДекоR&amp;O D 240 мм S (10 шт./уп.)</v>
          </cell>
          <cell r="B925">
            <v>29.01</v>
          </cell>
          <cell r="C925">
            <v>30.460500000000003</v>
          </cell>
          <cell r="D925">
            <v>31.040700000000005</v>
          </cell>
          <cell r="E925">
            <v>31.911000000000005</v>
          </cell>
          <cell r="F925">
            <v>32.491200000000006</v>
          </cell>
          <cell r="G925">
            <v>31.911000000000005</v>
          </cell>
          <cell r="H925">
            <v>33.361499999999999</v>
          </cell>
          <cell r="I925">
            <v>37.713000000000001</v>
          </cell>
          <cell r="J925">
            <v>24.6585</v>
          </cell>
          <cell r="K925">
            <v>24.175000000000001</v>
          </cell>
          <cell r="L925">
            <v>25.383750000000003</v>
          </cell>
          <cell r="M925">
            <v>20.548749999999998</v>
          </cell>
        </row>
        <row r="926">
          <cell r="A926" t="str">
            <v>Подложка ForGenika BASE 3,2 Gold/Pearl ДекоR&amp;O D 260 мм S (10 шт./уп.)</v>
          </cell>
          <cell r="B926">
            <v>31.97</v>
          </cell>
          <cell r="C926">
            <v>33.5685</v>
          </cell>
          <cell r="D926">
            <v>34.207900000000002</v>
          </cell>
          <cell r="E926">
            <v>35.167000000000002</v>
          </cell>
          <cell r="F926">
            <v>35.806400000000004</v>
          </cell>
          <cell r="G926">
            <v>35.167000000000002</v>
          </cell>
          <cell r="H926">
            <v>36.765499999999996</v>
          </cell>
          <cell r="I926">
            <v>41.561</v>
          </cell>
          <cell r="J926">
            <v>27.174499999999998</v>
          </cell>
          <cell r="K926">
            <v>26.641666666666666</v>
          </cell>
          <cell r="L926">
            <v>27.973749999999999</v>
          </cell>
          <cell r="M926">
            <v>22.645416666666666</v>
          </cell>
        </row>
        <row r="927">
          <cell r="A927" t="str">
            <v>Подложка ForGenika BASE 3,2 Gold/Pearl ДекоR&amp;O D 280 мм S (10 шт./уп.)</v>
          </cell>
          <cell r="B927">
            <v>41.55</v>
          </cell>
          <cell r="C927">
            <v>43.627499999999998</v>
          </cell>
          <cell r="D927">
            <v>44.458500000000001</v>
          </cell>
          <cell r="E927">
            <v>45.704999999999998</v>
          </cell>
          <cell r="F927">
            <v>46.536000000000001</v>
          </cell>
          <cell r="G927">
            <v>45.704999999999998</v>
          </cell>
          <cell r="H927">
            <v>47.782499999999992</v>
          </cell>
          <cell r="I927">
            <v>54.015000000000001</v>
          </cell>
          <cell r="J927">
            <v>35.317499999999995</v>
          </cell>
          <cell r="K927">
            <v>34.625</v>
          </cell>
          <cell r="L927">
            <v>36.356250000000003</v>
          </cell>
          <cell r="M927">
            <v>29.431249999999999</v>
          </cell>
        </row>
        <row r="928">
          <cell r="A928" t="str">
            <v>Подложка ForGenika BASE 3,2 Gold/Pearl ДекоR&amp;O D 300 мм S (10 шт./уп.)</v>
          </cell>
          <cell r="B928">
            <v>43.22</v>
          </cell>
          <cell r="C928">
            <v>45.381</v>
          </cell>
          <cell r="D928">
            <v>46.245400000000004</v>
          </cell>
          <cell r="E928">
            <v>47.542000000000002</v>
          </cell>
          <cell r="F928">
            <v>48.406400000000005</v>
          </cell>
          <cell r="G928">
            <v>47.542000000000002</v>
          </cell>
          <cell r="H928">
            <v>49.702999999999996</v>
          </cell>
          <cell r="I928">
            <v>56.186</v>
          </cell>
          <cell r="J928">
            <v>36.736999999999995</v>
          </cell>
          <cell r="K928">
            <v>36.016666666666666</v>
          </cell>
          <cell r="L928">
            <v>37.817500000000003</v>
          </cell>
          <cell r="M928">
            <v>30.614166666666666</v>
          </cell>
        </row>
        <row r="929">
          <cell r="A929" t="str">
            <v>Подложка ForGenika BASE 3,2 Gold/Pearl ДекоR&amp;O D 320 мм S (10 шт./уп.)</v>
          </cell>
          <cell r="B929">
            <v>48.04</v>
          </cell>
          <cell r="C929">
            <v>50.442</v>
          </cell>
          <cell r="D929">
            <v>51.402799999999999</v>
          </cell>
          <cell r="E929">
            <v>52.844000000000001</v>
          </cell>
          <cell r="F929">
            <v>53.804800000000007</v>
          </cell>
          <cell r="G929">
            <v>52.844000000000001</v>
          </cell>
          <cell r="H929">
            <v>55.245999999999995</v>
          </cell>
          <cell r="I929">
            <v>62.451999999999998</v>
          </cell>
          <cell r="J929">
            <v>40.833999999999996</v>
          </cell>
          <cell r="K929">
            <v>40.033333333333331</v>
          </cell>
          <cell r="L929">
            <v>42.034999999999997</v>
          </cell>
          <cell r="M929">
            <v>34.028333333333329</v>
          </cell>
        </row>
        <row r="930">
          <cell r="A930" t="str">
            <v>Подложка ForGenika BASE 3,2 Gold/Pearl ДекоR&amp;O D 340 мм S (10 шт./уп.)</v>
          </cell>
          <cell r="B930">
            <v>54.16</v>
          </cell>
          <cell r="C930">
            <v>56.868000000000002</v>
          </cell>
          <cell r="D930">
            <v>57.9512</v>
          </cell>
          <cell r="E930">
            <v>59.576000000000001</v>
          </cell>
          <cell r="F930">
            <v>60.659199999999998</v>
          </cell>
          <cell r="G930">
            <v>59.576000000000001</v>
          </cell>
          <cell r="H930">
            <v>62.283999999999992</v>
          </cell>
          <cell r="I930">
            <v>70.408000000000001</v>
          </cell>
          <cell r="J930">
            <v>46.035999999999994</v>
          </cell>
          <cell r="K930">
            <v>45.133333333333333</v>
          </cell>
          <cell r="L930">
            <v>47.39</v>
          </cell>
          <cell r="M930">
            <v>38.36333333333333</v>
          </cell>
        </row>
        <row r="931">
          <cell r="A931" t="str">
            <v>Подложка ForGenika BASE 3,2 Gold/Pearl ДекоR&amp;O D 360 мм S (10 шт./уп.)</v>
          </cell>
          <cell r="B931">
            <v>57.43</v>
          </cell>
          <cell r="C931">
            <v>60.301500000000004</v>
          </cell>
          <cell r="D931">
            <v>61.450100000000006</v>
          </cell>
          <cell r="E931">
            <v>63.173000000000002</v>
          </cell>
          <cell r="F931">
            <v>64.321600000000004</v>
          </cell>
          <cell r="G931">
            <v>63.173000000000002</v>
          </cell>
          <cell r="H931">
            <v>66.044499999999999</v>
          </cell>
          <cell r="I931">
            <v>74.659000000000006</v>
          </cell>
          <cell r="J931">
            <v>48.8155</v>
          </cell>
          <cell r="K931">
            <v>47.858333333333334</v>
          </cell>
          <cell r="L931">
            <v>50.251250000000006</v>
          </cell>
          <cell r="M931">
            <v>40.679583333333333</v>
          </cell>
        </row>
        <row r="932">
          <cell r="A932" t="str">
            <v>Подложка ForGenika BASE 3,2 Gold/Pearl ДекоR&amp;O D 380 мм S (10 шт./уп.)</v>
          </cell>
          <cell r="B932">
            <v>67.88</v>
          </cell>
          <cell r="C932">
            <v>71.274000000000001</v>
          </cell>
          <cell r="D932">
            <v>72.631600000000006</v>
          </cell>
          <cell r="E932">
            <v>74.668000000000006</v>
          </cell>
          <cell r="F932">
            <v>76.025599999999997</v>
          </cell>
          <cell r="G932">
            <v>74.668000000000006</v>
          </cell>
          <cell r="H932">
            <v>78.061999999999983</v>
          </cell>
          <cell r="I932">
            <v>88.244</v>
          </cell>
          <cell r="J932">
            <v>57.697999999999993</v>
          </cell>
          <cell r="K932">
            <v>56.566666666666663</v>
          </cell>
          <cell r="L932">
            <v>59.394999999999996</v>
          </cell>
          <cell r="M932">
            <v>48.081666666666663</v>
          </cell>
        </row>
        <row r="933">
          <cell r="A933" t="str">
            <v>Подложка ForGenika BASE 3,2 Gold/Pearl ДекоR&amp;O D 400 мм S (10 шт./уп.)</v>
          </cell>
          <cell r="B933">
            <v>71.27</v>
          </cell>
          <cell r="C933">
            <v>74.833500000000001</v>
          </cell>
          <cell r="D933">
            <v>76.258899999999997</v>
          </cell>
          <cell r="E933">
            <v>78.397000000000006</v>
          </cell>
          <cell r="F933">
            <v>79.822400000000002</v>
          </cell>
          <cell r="G933">
            <v>78.397000000000006</v>
          </cell>
          <cell r="H933">
            <v>81.960499999999996</v>
          </cell>
          <cell r="I933">
            <v>92.650999999999996</v>
          </cell>
          <cell r="J933">
            <v>60.579499999999996</v>
          </cell>
          <cell r="K933">
            <v>59.391666666666666</v>
          </cell>
          <cell r="L933">
            <v>62.361249999999998</v>
          </cell>
          <cell r="M933">
            <v>50.482916666666668</v>
          </cell>
        </row>
        <row r="934">
          <cell r="A934" t="str">
            <v>Подложка ForGenika BASE 3,2 Gold/Pearl ДекоR&amp;O D 420 мм S (10 шт./уп.)</v>
          </cell>
          <cell r="B934">
            <v>84.76</v>
          </cell>
          <cell r="C934">
            <v>88.998000000000005</v>
          </cell>
          <cell r="D934">
            <v>90.693200000000004</v>
          </cell>
          <cell r="E934">
            <v>93.236000000000018</v>
          </cell>
          <cell r="F934">
            <v>94.931200000000018</v>
          </cell>
          <cell r="G934">
            <v>93.236000000000018</v>
          </cell>
          <cell r="H934">
            <v>97.474000000000004</v>
          </cell>
          <cell r="I934">
            <v>110.18800000000002</v>
          </cell>
          <cell r="J934">
            <v>72.046000000000006</v>
          </cell>
          <cell r="K934">
            <v>70.63333333333334</v>
          </cell>
          <cell r="L934">
            <v>74.165000000000006</v>
          </cell>
          <cell r="M934">
            <v>60.038333333333334</v>
          </cell>
        </row>
        <row r="935">
          <cell r="A935" t="str">
            <v>Подложка ForGenika BASE 3,2 Pearl/Pearl ДекоR&amp;O D 220 мм S (10 шт./уп.)</v>
          </cell>
          <cell r="B935">
            <v>24.32</v>
          </cell>
          <cell r="C935">
            <v>25.536000000000001</v>
          </cell>
          <cell r="D935">
            <v>26.022400000000001</v>
          </cell>
          <cell r="E935">
            <v>26.752000000000002</v>
          </cell>
          <cell r="F935">
            <v>27.238400000000002</v>
          </cell>
          <cell r="G935">
            <v>26.752000000000002</v>
          </cell>
          <cell r="H935">
            <v>27.967999999999996</v>
          </cell>
          <cell r="I935">
            <v>31.616000000000003</v>
          </cell>
          <cell r="J935">
            <v>20.672000000000001</v>
          </cell>
          <cell r="K935">
            <v>20.266666666666669</v>
          </cell>
          <cell r="L935">
            <v>21.280000000000005</v>
          </cell>
          <cell r="M935">
            <v>17.22666666666667</v>
          </cell>
        </row>
        <row r="936">
          <cell r="A936" t="str">
            <v>Подложка ForGenika BASE 3,2 Pearl/Pearl ДекоR&amp;O D 240 мм S (10 шт./уп.)</v>
          </cell>
          <cell r="B936">
            <v>30.39</v>
          </cell>
          <cell r="C936">
            <v>31.909500000000001</v>
          </cell>
          <cell r="D936">
            <v>32.517300000000006</v>
          </cell>
          <cell r="E936">
            <v>33.429000000000002</v>
          </cell>
          <cell r="F936">
            <v>34.036800000000007</v>
          </cell>
          <cell r="G936">
            <v>33.429000000000002</v>
          </cell>
          <cell r="H936">
            <v>34.948499999999996</v>
          </cell>
          <cell r="I936">
            <v>39.507000000000005</v>
          </cell>
          <cell r="J936">
            <v>25.831499999999998</v>
          </cell>
          <cell r="K936">
            <v>25.325000000000003</v>
          </cell>
          <cell r="L936">
            <v>26.591250000000006</v>
          </cell>
          <cell r="M936">
            <v>21.526250000000001</v>
          </cell>
        </row>
        <row r="937">
          <cell r="A937" t="str">
            <v>Подложка ForGenika BASE 3,2 Pearl/Pearl ДекоR&amp;O D 260 мм S (10 шт./уп.)</v>
          </cell>
          <cell r="B937">
            <v>33.5</v>
          </cell>
          <cell r="C937">
            <v>35.175000000000004</v>
          </cell>
          <cell r="D937">
            <v>35.844999999999999</v>
          </cell>
          <cell r="E937">
            <v>36.85</v>
          </cell>
          <cell r="F937">
            <v>37.520000000000003</v>
          </cell>
          <cell r="G937">
            <v>36.85</v>
          </cell>
          <cell r="H937">
            <v>38.524999999999999</v>
          </cell>
          <cell r="I937">
            <v>43.550000000000004</v>
          </cell>
          <cell r="J937">
            <v>28.474999999999998</v>
          </cell>
          <cell r="K937">
            <v>27.916666666666668</v>
          </cell>
          <cell r="L937">
            <v>29.312500000000004</v>
          </cell>
          <cell r="M937">
            <v>23.729166666666668</v>
          </cell>
        </row>
        <row r="938">
          <cell r="A938" t="str">
            <v>Подложка ForGenika BASE 3,2 Pearl/Pearl ДекоR&amp;O D 280 мм S (10 шт./уп.)</v>
          </cell>
          <cell r="B938">
            <v>43.53</v>
          </cell>
          <cell r="C938">
            <v>45.706500000000005</v>
          </cell>
          <cell r="D938">
            <v>46.577100000000002</v>
          </cell>
          <cell r="E938">
            <v>47.883000000000003</v>
          </cell>
          <cell r="F938">
            <v>48.753600000000006</v>
          </cell>
          <cell r="G938">
            <v>47.883000000000003</v>
          </cell>
          <cell r="H938">
            <v>50.0595</v>
          </cell>
          <cell r="I938">
            <v>56.589000000000006</v>
          </cell>
          <cell r="J938">
            <v>37.000500000000002</v>
          </cell>
          <cell r="K938">
            <v>36.275000000000006</v>
          </cell>
          <cell r="L938">
            <v>38.088750000000005</v>
          </cell>
          <cell r="M938">
            <v>30.833750000000006</v>
          </cell>
        </row>
        <row r="939">
          <cell r="A939" t="str">
            <v>Подложка ForGenika BASE 3,2 Pearl/Pearl ДекоR&amp;O D 300 мм S (10 шт./уп.)</v>
          </cell>
          <cell r="B939">
            <v>45.28</v>
          </cell>
          <cell r="C939">
            <v>47.544000000000004</v>
          </cell>
          <cell r="D939">
            <v>48.449600000000004</v>
          </cell>
          <cell r="E939">
            <v>49.808000000000007</v>
          </cell>
          <cell r="F939">
            <v>50.713600000000007</v>
          </cell>
          <cell r="G939">
            <v>49.808000000000007</v>
          </cell>
          <cell r="H939">
            <v>52.071999999999996</v>
          </cell>
          <cell r="I939">
            <v>58.864000000000004</v>
          </cell>
          <cell r="J939">
            <v>38.488</v>
          </cell>
          <cell r="K939">
            <v>37.733333333333334</v>
          </cell>
          <cell r="L939">
            <v>39.620000000000005</v>
          </cell>
          <cell r="M939">
            <v>32.073333333333331</v>
          </cell>
        </row>
        <row r="940">
          <cell r="A940" t="str">
            <v>Подложка ForGenika BASE 3.2 Жемчуг/Золото D 300 мм (20 шт./уп.)</v>
          </cell>
          <cell r="B940">
            <v>36.61</v>
          </cell>
          <cell r="C940">
            <v>38.4405</v>
          </cell>
          <cell r="D940">
            <v>39.172699999999999</v>
          </cell>
          <cell r="E940">
            <v>40.271000000000001</v>
          </cell>
          <cell r="F940">
            <v>41.003200000000007</v>
          </cell>
          <cell r="G940">
            <v>40.271000000000001</v>
          </cell>
          <cell r="H940">
            <v>42.101499999999994</v>
          </cell>
          <cell r="I940">
            <v>47.593000000000004</v>
          </cell>
          <cell r="J940">
            <v>31.118499999999997</v>
          </cell>
          <cell r="K940">
            <v>30.508333333333333</v>
          </cell>
          <cell r="L940">
            <v>32.033749999999998</v>
          </cell>
          <cell r="M940">
            <v>25.932083333333331</v>
          </cell>
        </row>
        <row r="941">
          <cell r="A941" t="str">
            <v>Подложка золото одностороннее углы незакругленные, 233х115мм (толщина 0,8) (100 шт./упак)</v>
          </cell>
          <cell r="B941">
            <v>2.64</v>
          </cell>
          <cell r="C941">
            <v>2.7720000000000002</v>
          </cell>
          <cell r="D941">
            <v>2.8248000000000002</v>
          </cell>
          <cell r="E941">
            <v>2.9040000000000004</v>
          </cell>
          <cell r="F941">
            <v>2.9568000000000003</v>
          </cell>
          <cell r="G941">
            <v>2.9040000000000004</v>
          </cell>
          <cell r="H941">
            <v>3.036</v>
          </cell>
          <cell r="I941">
            <v>3.4320000000000004</v>
          </cell>
          <cell r="J941">
            <v>2.2440000000000002</v>
          </cell>
          <cell r="K941">
            <v>2.2000000000000002</v>
          </cell>
          <cell r="L941">
            <v>2.3100000000000005</v>
          </cell>
          <cell r="M941">
            <v>1.87</v>
          </cell>
        </row>
        <row r="942">
          <cell r="A942" t="str">
            <v>Подложка с держателем квадрат ForGenika BASE 0,8 Gold 75*75 мм (100 шт./уп., 1600 шт./кор.)</v>
          </cell>
          <cell r="B942">
            <v>1.05</v>
          </cell>
          <cell r="C942">
            <v>1.1025</v>
          </cell>
          <cell r="D942">
            <v>1.1235000000000002</v>
          </cell>
          <cell r="E942">
            <v>1.1550000000000002</v>
          </cell>
          <cell r="F942">
            <v>1.1760000000000002</v>
          </cell>
          <cell r="G942">
            <v>1.1550000000000002</v>
          </cell>
          <cell r="H942">
            <v>1.2075</v>
          </cell>
          <cell r="I942">
            <v>1.3650000000000002</v>
          </cell>
          <cell r="J942">
            <v>0.89249999999999996</v>
          </cell>
          <cell r="K942">
            <v>0.87500000000000011</v>
          </cell>
          <cell r="L942">
            <v>0.91875000000000018</v>
          </cell>
          <cell r="M942">
            <v>0.74375000000000002</v>
          </cell>
        </row>
        <row r="943">
          <cell r="A943" t="str">
            <v>Подложка с держателем квадрат ForGenika BASE 0,8 Gold 80*80 мм (100 шт./уп., 1600 шт./кор.)</v>
          </cell>
          <cell r="B943">
            <v>1.02</v>
          </cell>
          <cell r="C943">
            <v>1.0710000000000002</v>
          </cell>
          <cell r="D943">
            <v>1.0914000000000001</v>
          </cell>
          <cell r="E943">
            <v>1.1220000000000001</v>
          </cell>
          <cell r="F943">
            <v>1.1424000000000001</v>
          </cell>
          <cell r="G943">
            <v>1.1220000000000001</v>
          </cell>
          <cell r="H943">
            <v>1.1729999999999998</v>
          </cell>
          <cell r="I943">
            <v>1.3260000000000001</v>
          </cell>
          <cell r="J943">
            <v>0.86699999999999999</v>
          </cell>
          <cell r="K943">
            <v>0.85000000000000009</v>
          </cell>
          <cell r="L943">
            <v>0.89250000000000018</v>
          </cell>
          <cell r="M943">
            <v>0.72250000000000003</v>
          </cell>
        </row>
        <row r="944">
          <cell r="A944" t="str">
            <v>Подложка с держателем круг ForGenika BASE 0,8 Gold D 105 мм (100 шт./уп., 1000 шт./кор.)</v>
          </cell>
          <cell r="B944">
            <v>2.23</v>
          </cell>
          <cell r="C944">
            <v>2.3414999999999999</v>
          </cell>
          <cell r="D944">
            <v>2.3861000000000003</v>
          </cell>
          <cell r="E944">
            <v>2.4530000000000003</v>
          </cell>
          <cell r="F944">
            <v>2.4976000000000003</v>
          </cell>
          <cell r="G944">
            <v>2.4530000000000003</v>
          </cell>
          <cell r="H944">
            <v>2.5644999999999998</v>
          </cell>
          <cell r="I944">
            <v>2.899</v>
          </cell>
          <cell r="J944">
            <v>1.8955</v>
          </cell>
          <cell r="K944">
            <v>1.8583333333333334</v>
          </cell>
          <cell r="L944">
            <v>1.9512500000000002</v>
          </cell>
          <cell r="M944">
            <v>1.5795833333333333</v>
          </cell>
        </row>
        <row r="945">
          <cell r="A945" t="str">
            <v>Подложка с держателем круг ForGenika BASE 0,8 Gold D 120 мм (100 шт./уп.)</v>
          </cell>
          <cell r="B945">
            <v>1.67</v>
          </cell>
          <cell r="C945">
            <v>1.7535000000000001</v>
          </cell>
          <cell r="D945">
            <v>1.7868999999999999</v>
          </cell>
          <cell r="E945">
            <v>1.837</v>
          </cell>
          <cell r="F945">
            <v>1.8704000000000001</v>
          </cell>
          <cell r="G945">
            <v>1.837</v>
          </cell>
          <cell r="H945">
            <v>1.9204999999999999</v>
          </cell>
          <cell r="I945">
            <v>2.1709999999999998</v>
          </cell>
          <cell r="J945">
            <v>1.4195</v>
          </cell>
          <cell r="K945">
            <v>1.3916666666666666</v>
          </cell>
          <cell r="L945">
            <v>1.4612499999999999</v>
          </cell>
          <cell r="M945">
            <v>1.1829166666666666</v>
          </cell>
        </row>
        <row r="946">
          <cell r="A946" t="str">
            <v>Подложка с держателем круг ForGenika BASE 0,8 Gold D 75 мм (100 шт./уп., 2000 шт./кор.)</v>
          </cell>
          <cell r="B946">
            <v>1.02</v>
          </cell>
          <cell r="C946">
            <v>1.0710000000000002</v>
          </cell>
          <cell r="D946">
            <v>1.0914000000000001</v>
          </cell>
          <cell r="E946">
            <v>1.1220000000000001</v>
          </cell>
          <cell r="F946">
            <v>1.1424000000000001</v>
          </cell>
          <cell r="G946">
            <v>1.1220000000000001</v>
          </cell>
          <cell r="H946">
            <v>1.1729999999999998</v>
          </cell>
          <cell r="I946">
            <v>1.3260000000000001</v>
          </cell>
          <cell r="J946">
            <v>0.86699999999999999</v>
          </cell>
          <cell r="K946">
            <v>0.85000000000000009</v>
          </cell>
          <cell r="L946">
            <v>0.89250000000000018</v>
          </cell>
          <cell r="M946">
            <v>0.72250000000000003</v>
          </cell>
        </row>
        <row r="947">
          <cell r="A947" t="str">
            <v>Подложка с держателем круг ForGenika BASE 0,8 Gold D 80 мм (100 шт./уп., 1600 шт./кор.)</v>
          </cell>
          <cell r="B947">
            <v>1.2</v>
          </cell>
          <cell r="C947">
            <v>1.26</v>
          </cell>
          <cell r="D947">
            <v>1.284</v>
          </cell>
          <cell r="E947">
            <v>1.32</v>
          </cell>
          <cell r="F947">
            <v>1.3440000000000001</v>
          </cell>
          <cell r="G947">
            <v>1.32</v>
          </cell>
          <cell r="H947">
            <v>1.38</v>
          </cell>
          <cell r="I947">
            <v>1.56</v>
          </cell>
          <cell r="J947">
            <v>1.02</v>
          </cell>
          <cell r="K947">
            <v>1</v>
          </cell>
          <cell r="L947">
            <v>1.05</v>
          </cell>
          <cell r="M947">
            <v>0.85</v>
          </cell>
        </row>
        <row r="948">
          <cell r="A948" t="str">
            <v>Подложка с держателем круг ForGenika BASE 0,8 Gold D 90 мм (100 шт./уп., 1500 шт./кор.)</v>
          </cell>
          <cell r="B948">
            <v>1.79</v>
          </cell>
          <cell r="C948">
            <v>1.8795000000000002</v>
          </cell>
          <cell r="D948">
            <v>1.9153000000000002</v>
          </cell>
          <cell r="E948">
            <v>1.9690000000000003</v>
          </cell>
          <cell r="F948">
            <v>2.0048000000000004</v>
          </cell>
          <cell r="G948">
            <v>1.9690000000000003</v>
          </cell>
          <cell r="H948">
            <v>2.0585</v>
          </cell>
          <cell r="I948">
            <v>2.327</v>
          </cell>
          <cell r="J948">
            <v>1.5215000000000001</v>
          </cell>
          <cell r="K948">
            <v>1.4916666666666667</v>
          </cell>
          <cell r="L948">
            <v>1.5662500000000001</v>
          </cell>
          <cell r="M948">
            <v>1.2679166666666666</v>
          </cell>
        </row>
        <row r="949">
          <cell r="A949" t="str">
            <v>Подложка с держателем круг ForGenika BASE 0,8 Gold/Gold D 105 мм (100 шт./уп., 900 шт./кор.)</v>
          </cell>
          <cell r="B949">
            <v>1.4</v>
          </cell>
          <cell r="C949">
            <v>1.47</v>
          </cell>
          <cell r="D949">
            <v>1.498</v>
          </cell>
          <cell r="E949">
            <v>1.54</v>
          </cell>
          <cell r="F949">
            <v>1.5680000000000001</v>
          </cell>
          <cell r="G949">
            <v>1.54</v>
          </cell>
          <cell r="H949">
            <v>1.6099999999999999</v>
          </cell>
          <cell r="I949">
            <v>1.8199999999999998</v>
          </cell>
          <cell r="J949">
            <v>1.19</v>
          </cell>
          <cell r="K949">
            <v>1.1666666666666667</v>
          </cell>
          <cell r="L949">
            <v>1.2250000000000001</v>
          </cell>
          <cell r="M949">
            <v>0.9916666666666667</v>
          </cell>
        </row>
        <row r="950">
          <cell r="A950" t="str">
            <v>Подложка с держателем круг ForGenika BASE 0,8 Gold/Gold D 80 мм (100 шт./уп., 1600 шт./кор.)</v>
          </cell>
          <cell r="B950">
            <v>1.2</v>
          </cell>
          <cell r="C950">
            <v>1.26</v>
          </cell>
          <cell r="D950">
            <v>1.284</v>
          </cell>
          <cell r="E950">
            <v>1.32</v>
          </cell>
          <cell r="F950">
            <v>1.3440000000000001</v>
          </cell>
          <cell r="G950">
            <v>1.32</v>
          </cell>
          <cell r="H950">
            <v>1.38</v>
          </cell>
          <cell r="I950">
            <v>1.56</v>
          </cell>
          <cell r="J950">
            <v>1.02</v>
          </cell>
          <cell r="K950">
            <v>1</v>
          </cell>
          <cell r="L950">
            <v>1.05</v>
          </cell>
          <cell r="M950">
            <v>0.85</v>
          </cell>
        </row>
        <row r="951">
          <cell r="A951" t="str">
            <v>Подложка с держателем круг ForGenika BASE 0,8 Gold/Silver D 80 мм (100 шт./уп., 1600 шт./кор.)</v>
          </cell>
          <cell r="B951">
            <v>1.7</v>
          </cell>
          <cell r="C951">
            <v>1.7849999999999999</v>
          </cell>
          <cell r="D951">
            <v>1.819</v>
          </cell>
          <cell r="E951">
            <v>1.87</v>
          </cell>
          <cell r="F951">
            <v>1.9040000000000001</v>
          </cell>
          <cell r="G951">
            <v>1.87</v>
          </cell>
          <cell r="H951">
            <v>1.9549999999999998</v>
          </cell>
          <cell r="I951">
            <v>2.21</v>
          </cell>
          <cell r="J951">
            <v>1.4449999999999998</v>
          </cell>
          <cell r="K951">
            <v>1.4166666666666667</v>
          </cell>
          <cell r="L951">
            <v>1.4875</v>
          </cell>
          <cell r="M951">
            <v>1.2041666666666666</v>
          </cell>
        </row>
        <row r="952">
          <cell r="A952" t="str">
            <v>Подложка с держателем круг ForGenika BASE 0,8 Pearl D 80 мм (100 шт./уп., 1600 шт./кор.)</v>
          </cell>
          <cell r="B952">
            <v>1.2</v>
          </cell>
          <cell r="C952">
            <v>1.26</v>
          </cell>
          <cell r="D952">
            <v>1.284</v>
          </cell>
          <cell r="E952">
            <v>1.32</v>
          </cell>
          <cell r="F952">
            <v>1.3440000000000001</v>
          </cell>
          <cell r="G952">
            <v>1.32</v>
          </cell>
          <cell r="H952">
            <v>1.38</v>
          </cell>
          <cell r="I952">
            <v>1.56</v>
          </cell>
          <cell r="J952">
            <v>1.02</v>
          </cell>
          <cell r="K952">
            <v>1</v>
          </cell>
          <cell r="L952">
            <v>1.05</v>
          </cell>
          <cell r="M952">
            <v>0.85</v>
          </cell>
        </row>
        <row r="953">
          <cell r="A953" t="str">
            <v>Подложка с держателем круг ForGenika BASE 1,5 Gold/Pearl D 80 мм (50 шт./уп.,1200 шт./кор.)</v>
          </cell>
          <cell r="B953">
            <v>2.1</v>
          </cell>
          <cell r="C953">
            <v>2.2050000000000001</v>
          </cell>
          <cell r="D953">
            <v>2.2470000000000003</v>
          </cell>
          <cell r="E953">
            <v>2.3100000000000005</v>
          </cell>
          <cell r="F953">
            <v>2.3520000000000003</v>
          </cell>
          <cell r="G953">
            <v>2.3100000000000005</v>
          </cell>
          <cell r="H953">
            <v>2.415</v>
          </cell>
          <cell r="I953">
            <v>2.7300000000000004</v>
          </cell>
          <cell r="J953">
            <v>1.7849999999999999</v>
          </cell>
          <cell r="K953">
            <v>1.7500000000000002</v>
          </cell>
          <cell r="L953">
            <v>1.8375000000000004</v>
          </cell>
          <cell r="M953">
            <v>1.4875</v>
          </cell>
        </row>
        <row r="954">
          <cell r="A954" t="str">
            <v>Подложка с держателем овал ForGenika BASE 0,8 Gold 95*60 мм (100 шт./уп., 1500 шт./кор.)</v>
          </cell>
          <cell r="B954">
            <v>1.02</v>
          </cell>
          <cell r="C954">
            <v>1.0710000000000002</v>
          </cell>
          <cell r="D954">
            <v>1.0914000000000001</v>
          </cell>
          <cell r="E954">
            <v>1.1220000000000001</v>
          </cell>
          <cell r="F954">
            <v>1.1424000000000001</v>
          </cell>
          <cell r="G954">
            <v>1.1220000000000001</v>
          </cell>
          <cell r="H954">
            <v>1.1729999999999998</v>
          </cell>
          <cell r="I954">
            <v>1.3260000000000001</v>
          </cell>
          <cell r="J954">
            <v>0.86699999999999999</v>
          </cell>
          <cell r="K954">
            <v>0.85000000000000009</v>
          </cell>
          <cell r="L954">
            <v>0.89250000000000018</v>
          </cell>
          <cell r="M954">
            <v>0.72250000000000003</v>
          </cell>
        </row>
        <row r="955">
          <cell r="A955" t="str">
            <v>Подложка с держателем прямоуг. ForGenika BASE 0,8 Gold/Gold 100*65 мм (100 шт./уп., 1500 шт./кор</v>
          </cell>
          <cell r="B955">
            <v>1.53</v>
          </cell>
          <cell r="C955">
            <v>1.6065</v>
          </cell>
          <cell r="D955">
            <v>1.6371000000000002</v>
          </cell>
          <cell r="E955">
            <v>1.6830000000000003</v>
          </cell>
          <cell r="F955">
            <v>1.7136000000000002</v>
          </cell>
          <cell r="G955">
            <v>1.6830000000000003</v>
          </cell>
          <cell r="H955">
            <v>1.7594999999999998</v>
          </cell>
          <cell r="I955">
            <v>1.9890000000000001</v>
          </cell>
          <cell r="J955">
            <v>1.3005</v>
          </cell>
          <cell r="K955">
            <v>1.2750000000000001</v>
          </cell>
          <cell r="L955">
            <v>1.3387500000000001</v>
          </cell>
          <cell r="M955">
            <v>1.08375</v>
          </cell>
        </row>
        <row r="956">
          <cell r="A956" t="str">
            <v>Подложка с держателем прямоуг. ForGenika BASE 0,8 Gold/Gold 130*40 мм (100 шт./уп., 2000 шт./кор.)</v>
          </cell>
          <cell r="B956">
            <v>1.44</v>
          </cell>
          <cell r="C956">
            <v>1.512</v>
          </cell>
          <cell r="D956">
            <v>1.5407999999999999</v>
          </cell>
          <cell r="E956">
            <v>1.5840000000000001</v>
          </cell>
          <cell r="F956">
            <v>1.6128</v>
          </cell>
          <cell r="G956">
            <v>1.5840000000000001</v>
          </cell>
          <cell r="H956">
            <v>1.6559999999999999</v>
          </cell>
          <cell r="I956">
            <v>1.8719999999999999</v>
          </cell>
          <cell r="J956">
            <v>1.224</v>
          </cell>
          <cell r="K956">
            <v>1.2</v>
          </cell>
          <cell r="L956">
            <v>1.26</v>
          </cell>
          <cell r="M956">
            <v>1.02</v>
          </cell>
        </row>
        <row r="957">
          <cell r="A957" t="str">
            <v>Подложка с держателем прямоуг. ForGenika BASE 0,8 Gold/Silver 55*90 мм (100 шт./уп.,1800 шт./кор.)</v>
          </cell>
          <cell r="B957">
            <v>1.6</v>
          </cell>
          <cell r="C957">
            <v>1.6800000000000002</v>
          </cell>
          <cell r="D957">
            <v>1.7120000000000002</v>
          </cell>
          <cell r="E957">
            <v>1.7600000000000002</v>
          </cell>
          <cell r="F957">
            <v>1.7920000000000003</v>
          </cell>
          <cell r="G957">
            <v>1.7600000000000002</v>
          </cell>
          <cell r="H957">
            <v>1.8399999999999999</v>
          </cell>
          <cell r="I957">
            <v>2.08</v>
          </cell>
          <cell r="J957">
            <v>1.36</v>
          </cell>
          <cell r="K957">
            <v>1.3333333333333335</v>
          </cell>
          <cell r="L957">
            <v>1.4000000000000001</v>
          </cell>
          <cell r="M957">
            <v>1.1333333333333335</v>
          </cell>
        </row>
        <row r="958">
          <cell r="A958" t="str">
            <v>Подложка с держателем прямоугольник ForGenika BASE 0,8 Gold 100*65 мм (100 шт./уп., 1500 шт./кор.)</v>
          </cell>
          <cell r="B958">
            <v>1.2</v>
          </cell>
          <cell r="C958">
            <v>1.26</v>
          </cell>
          <cell r="D958">
            <v>1.284</v>
          </cell>
          <cell r="E958">
            <v>1.32</v>
          </cell>
          <cell r="F958">
            <v>1.3440000000000001</v>
          </cell>
          <cell r="G958">
            <v>1.32</v>
          </cell>
          <cell r="H958">
            <v>1.38</v>
          </cell>
          <cell r="I958">
            <v>1.56</v>
          </cell>
          <cell r="J958">
            <v>1.02</v>
          </cell>
          <cell r="K958">
            <v>1</v>
          </cell>
          <cell r="L958">
            <v>1.05</v>
          </cell>
          <cell r="M958">
            <v>0.85</v>
          </cell>
        </row>
        <row r="959">
          <cell r="A959" t="str">
            <v>Подложка с держателем прямоугольник ForGenika BASE 0,8 Gold 130*40 мм (100 шт./уп., 2000 шт./кор.)</v>
          </cell>
          <cell r="B959">
            <v>1.2</v>
          </cell>
          <cell r="C959">
            <v>1.26</v>
          </cell>
          <cell r="D959">
            <v>1.284</v>
          </cell>
          <cell r="E959">
            <v>1.32</v>
          </cell>
          <cell r="F959">
            <v>1.3440000000000001</v>
          </cell>
          <cell r="G959">
            <v>1.32</v>
          </cell>
          <cell r="H959">
            <v>1.38</v>
          </cell>
          <cell r="I959">
            <v>1.56</v>
          </cell>
          <cell r="J959">
            <v>1.02</v>
          </cell>
          <cell r="K959">
            <v>1</v>
          </cell>
          <cell r="L959">
            <v>1.05</v>
          </cell>
          <cell r="M959">
            <v>0.85</v>
          </cell>
        </row>
        <row r="960">
          <cell r="A960" t="str">
            <v>Подложка с держателем прямоугольник ForGenika BASE 0,8 Gold 55*90 мм (100 шт./уп., 1800 шт./кор.)</v>
          </cell>
          <cell r="B960">
            <v>1.02</v>
          </cell>
          <cell r="C960">
            <v>1.0710000000000002</v>
          </cell>
          <cell r="D960">
            <v>1.0914000000000001</v>
          </cell>
          <cell r="E960">
            <v>1.1220000000000001</v>
          </cell>
          <cell r="F960">
            <v>1.1424000000000001</v>
          </cell>
          <cell r="G960">
            <v>1.1220000000000001</v>
          </cell>
          <cell r="H960">
            <v>1.1729999999999998</v>
          </cell>
          <cell r="I960">
            <v>1.3260000000000001</v>
          </cell>
          <cell r="J960">
            <v>0.86699999999999999</v>
          </cell>
          <cell r="K960">
            <v>0.85000000000000009</v>
          </cell>
          <cell r="L960">
            <v>0.89250000000000018</v>
          </cell>
          <cell r="M960">
            <v>0.72250000000000003</v>
          </cell>
        </row>
        <row r="961">
          <cell r="A961" t="str">
            <v>Подложка с держателем прямоугольник ForGenika BASE 0,8 Gold 90*55 мм (100 шт./уп., 1800 шт./кор.)</v>
          </cell>
          <cell r="B961">
            <v>1.02</v>
          </cell>
          <cell r="C961">
            <v>1.0710000000000002</v>
          </cell>
          <cell r="D961">
            <v>1.0914000000000001</v>
          </cell>
          <cell r="E961">
            <v>1.1220000000000001</v>
          </cell>
          <cell r="F961">
            <v>1.1424000000000001</v>
          </cell>
          <cell r="G961">
            <v>1.1220000000000001</v>
          </cell>
          <cell r="H961">
            <v>1.1729999999999998</v>
          </cell>
          <cell r="I961">
            <v>1.3260000000000001</v>
          </cell>
          <cell r="J961">
            <v>0.86699999999999999</v>
          </cell>
          <cell r="K961">
            <v>0.85000000000000009</v>
          </cell>
          <cell r="L961">
            <v>0.89250000000000018</v>
          </cell>
          <cell r="M961">
            <v>0.72250000000000003</v>
          </cell>
        </row>
        <row r="962">
          <cell r="A962" t="str">
            <v>Подложка с держателем прямоугольник ForGenika BASE 1,5 Gold 140*50 мм F* (100 шт./уп.)</v>
          </cell>
          <cell r="B962">
            <v>7.14</v>
          </cell>
          <cell r="C962">
            <v>7.4969999999999999</v>
          </cell>
          <cell r="D962">
            <v>7.6398000000000001</v>
          </cell>
          <cell r="E962">
            <v>7.8540000000000001</v>
          </cell>
          <cell r="F962">
            <v>7.9968000000000004</v>
          </cell>
          <cell r="G962">
            <v>7.8540000000000001</v>
          </cell>
          <cell r="H962">
            <v>8.2109999999999985</v>
          </cell>
          <cell r="I962">
            <v>9.282</v>
          </cell>
          <cell r="J962">
            <v>6.069</v>
          </cell>
          <cell r="K962">
            <v>5.95</v>
          </cell>
          <cell r="L962">
            <v>6.2475000000000005</v>
          </cell>
          <cell r="M962">
            <v>5.0575000000000001</v>
          </cell>
        </row>
        <row r="963">
          <cell r="A963" t="str">
            <v>Подложка с держателем треуг. ForGenika BASE 0,8 Gold/Gold 120*120*90 мм (100 шт./уп., 1100 шт./кор.)</v>
          </cell>
          <cell r="B963">
            <v>1.53</v>
          </cell>
          <cell r="C963">
            <v>1.6065</v>
          </cell>
          <cell r="D963">
            <v>1.6371000000000002</v>
          </cell>
          <cell r="E963">
            <v>1.6830000000000003</v>
          </cell>
          <cell r="F963">
            <v>1.7136000000000002</v>
          </cell>
          <cell r="G963">
            <v>1.6830000000000003</v>
          </cell>
          <cell r="H963">
            <v>1.7594999999999998</v>
          </cell>
          <cell r="I963">
            <v>1.9890000000000001</v>
          </cell>
          <cell r="J963">
            <v>1.3005</v>
          </cell>
          <cell r="K963">
            <v>1.2750000000000001</v>
          </cell>
          <cell r="L963">
            <v>1.3387500000000001</v>
          </cell>
          <cell r="M963">
            <v>1.08375</v>
          </cell>
        </row>
        <row r="964">
          <cell r="A964" t="str">
            <v>Подложка с держателем треугольник ForGenika BASE 0,8 Gold 115*115*70 мм (100 шт./уп., 1400 шт./кор.)</v>
          </cell>
          <cell r="B964">
            <v>1.03</v>
          </cell>
          <cell r="C964">
            <v>1.0815000000000001</v>
          </cell>
          <cell r="D964">
            <v>1.1021000000000001</v>
          </cell>
          <cell r="E964">
            <v>1.1330000000000002</v>
          </cell>
          <cell r="F964">
            <v>1.1536000000000002</v>
          </cell>
          <cell r="G964">
            <v>1.1330000000000002</v>
          </cell>
          <cell r="H964">
            <v>1.1844999999999999</v>
          </cell>
          <cell r="I964">
            <v>1.3390000000000002</v>
          </cell>
          <cell r="J964">
            <v>0.87549999999999994</v>
          </cell>
          <cell r="K964">
            <v>0.85833333333333339</v>
          </cell>
          <cell r="L964">
            <v>0.90125000000000011</v>
          </cell>
          <cell r="M964">
            <v>0.72958333333333336</v>
          </cell>
        </row>
        <row r="965">
          <cell r="A965" t="str">
            <v>Подложка с держателем треугольник ForGenika BASE 0,8 Gold 120*120*90 мм (100 шт./уп., 1100 шт./кор.)</v>
          </cell>
          <cell r="B965">
            <v>1.31</v>
          </cell>
          <cell r="C965">
            <v>1.3755000000000002</v>
          </cell>
          <cell r="D965">
            <v>1.4017000000000002</v>
          </cell>
          <cell r="E965">
            <v>1.4410000000000003</v>
          </cell>
          <cell r="F965">
            <v>1.4672000000000003</v>
          </cell>
          <cell r="G965">
            <v>1.4410000000000003</v>
          </cell>
          <cell r="H965">
            <v>1.5065</v>
          </cell>
          <cell r="I965">
            <v>1.7030000000000001</v>
          </cell>
          <cell r="J965">
            <v>1.1134999999999999</v>
          </cell>
          <cell r="K965">
            <v>1.0916666666666668</v>
          </cell>
          <cell r="L965">
            <v>1.1462500000000002</v>
          </cell>
          <cell r="M965">
            <v>0.92791666666666672</v>
          </cell>
        </row>
        <row r="966">
          <cell r="A966" t="str">
            <v>Подложка с держателем треугольник ForGenika BASE 0,8 Gold 120*120*90 мм (100 шт./уп., 1700 шт./кор.)</v>
          </cell>
          <cell r="B966">
            <v>1.31</v>
          </cell>
          <cell r="C966">
            <v>1.3755000000000002</v>
          </cell>
          <cell r="D966">
            <v>1.4017000000000002</v>
          </cell>
          <cell r="E966">
            <v>1.4410000000000003</v>
          </cell>
          <cell r="F966">
            <v>1.4672000000000003</v>
          </cell>
          <cell r="G966">
            <v>1.4410000000000003</v>
          </cell>
          <cell r="H966">
            <v>1.5065</v>
          </cell>
          <cell r="I966">
            <v>1.7030000000000001</v>
          </cell>
          <cell r="J966">
            <v>1.1134999999999999</v>
          </cell>
          <cell r="K966">
            <v>1.0916666666666668</v>
          </cell>
          <cell r="L966">
            <v>1.1462500000000002</v>
          </cell>
          <cell r="M966">
            <v>0.92791666666666672</v>
          </cell>
        </row>
        <row r="967">
          <cell r="A967" t="str">
            <v>Подложка с держателем шестигранник ForGenika BASE 0,8 Gold 104*90 мм (100 шт./уп.)</v>
          </cell>
          <cell r="B967">
            <v>1.2</v>
          </cell>
          <cell r="C967">
            <v>1.26</v>
          </cell>
          <cell r="D967">
            <v>1.284</v>
          </cell>
          <cell r="E967">
            <v>1.32</v>
          </cell>
          <cell r="F967">
            <v>1.3440000000000001</v>
          </cell>
          <cell r="G967">
            <v>1.32</v>
          </cell>
          <cell r="H967">
            <v>1.38</v>
          </cell>
          <cell r="I967">
            <v>1.56</v>
          </cell>
          <cell r="J967">
            <v>1.02</v>
          </cell>
          <cell r="K967">
            <v>1</v>
          </cell>
          <cell r="L967">
            <v>1.05</v>
          </cell>
          <cell r="M967">
            <v>0.85</v>
          </cell>
        </row>
        <row r="968">
          <cell r="A968" t="str">
            <v>Поднос с ручками ForGenika HANDLE Gold/Pearl 240*240 мм S (10 шт./уп.)</v>
          </cell>
          <cell r="B968">
            <v>28.06</v>
          </cell>
          <cell r="C968">
            <v>29.463000000000001</v>
          </cell>
          <cell r="D968">
            <v>30.0242</v>
          </cell>
          <cell r="E968">
            <v>30.866</v>
          </cell>
          <cell r="F968">
            <v>31.427200000000003</v>
          </cell>
          <cell r="G968">
            <v>30.866</v>
          </cell>
          <cell r="H968">
            <v>32.268999999999998</v>
          </cell>
          <cell r="I968">
            <v>36.478000000000002</v>
          </cell>
          <cell r="J968">
            <v>23.850999999999999</v>
          </cell>
          <cell r="K968">
            <v>23.383333333333333</v>
          </cell>
          <cell r="L968">
            <v>24.552500000000002</v>
          </cell>
          <cell r="M968">
            <v>19.875833333333333</v>
          </cell>
        </row>
        <row r="969">
          <cell r="A969" t="str">
            <v>Поднос с ручками ForGenika HANDLE Gold/Pearl 260*260 мм S (10 шт./уп.)</v>
          </cell>
          <cell r="B969">
            <v>30.74</v>
          </cell>
          <cell r="C969">
            <v>32.277000000000001</v>
          </cell>
          <cell r="D969">
            <v>32.891800000000003</v>
          </cell>
          <cell r="E969">
            <v>33.814</v>
          </cell>
          <cell r="F969">
            <v>34.428800000000003</v>
          </cell>
          <cell r="G969">
            <v>33.814</v>
          </cell>
          <cell r="H969">
            <v>35.350999999999992</v>
          </cell>
          <cell r="I969">
            <v>39.961999999999996</v>
          </cell>
          <cell r="J969">
            <v>26.128999999999998</v>
          </cell>
          <cell r="K969">
            <v>25.616666666666667</v>
          </cell>
          <cell r="L969">
            <v>26.897500000000001</v>
          </cell>
          <cell r="M969">
            <v>21.774166666666666</v>
          </cell>
        </row>
        <row r="970">
          <cell r="A970" t="str">
            <v>Поднос с ручками ForGenika HANDLE Gold/Pearl 280*280 мм S (10 шт./уп.)</v>
          </cell>
          <cell r="B970">
            <v>36.08</v>
          </cell>
          <cell r="C970">
            <v>37.884</v>
          </cell>
          <cell r="D970">
            <v>38.605600000000003</v>
          </cell>
          <cell r="E970">
            <v>39.688000000000002</v>
          </cell>
          <cell r="F970">
            <v>40.409600000000005</v>
          </cell>
          <cell r="G970">
            <v>39.688000000000002</v>
          </cell>
          <cell r="H970">
            <v>41.491999999999997</v>
          </cell>
          <cell r="I970">
            <v>46.903999999999996</v>
          </cell>
          <cell r="J970">
            <v>30.667999999999999</v>
          </cell>
          <cell r="K970">
            <v>30.066666666666666</v>
          </cell>
          <cell r="L970">
            <v>31.57</v>
          </cell>
          <cell r="M970">
            <v>25.556666666666665</v>
          </cell>
        </row>
        <row r="971">
          <cell r="A971" t="str">
            <v>Поднос с ручками ForGenika HANDLE Gold/Pearl 300*300 мм S (10 шт./уп.)</v>
          </cell>
          <cell r="B971">
            <v>38.369999999999997</v>
          </cell>
          <cell r="C971">
            <v>40.288499999999999</v>
          </cell>
          <cell r="D971">
            <v>41.055900000000001</v>
          </cell>
          <cell r="E971">
            <v>42.207000000000001</v>
          </cell>
          <cell r="F971">
            <v>42.974400000000003</v>
          </cell>
          <cell r="G971">
            <v>42.207000000000001</v>
          </cell>
          <cell r="H971">
            <v>44.125499999999995</v>
          </cell>
          <cell r="I971">
            <v>49.881</v>
          </cell>
          <cell r="J971">
            <v>32.6145</v>
          </cell>
          <cell r="K971">
            <v>31.974999999999998</v>
          </cell>
          <cell r="L971">
            <v>33.573749999999997</v>
          </cell>
          <cell r="M971">
            <v>27.178749999999997</v>
          </cell>
        </row>
        <row r="972">
          <cell r="A972" t="str">
            <v>Поднос с ручками Handle Gold &amp; Pearl 240*240 мм (10 шт./уп.)</v>
          </cell>
          <cell r="B972">
            <v>28.06</v>
          </cell>
          <cell r="C972">
            <v>29.463000000000001</v>
          </cell>
          <cell r="D972">
            <v>30.0242</v>
          </cell>
          <cell r="E972">
            <v>30.866</v>
          </cell>
          <cell r="F972">
            <v>31.427200000000003</v>
          </cell>
          <cell r="G972">
            <v>30.866</v>
          </cell>
          <cell r="H972">
            <v>32.268999999999998</v>
          </cell>
          <cell r="I972">
            <v>36.478000000000002</v>
          </cell>
          <cell r="J972">
            <v>23.850999999999999</v>
          </cell>
          <cell r="K972">
            <v>23.383333333333333</v>
          </cell>
          <cell r="L972">
            <v>24.552500000000002</v>
          </cell>
          <cell r="M972">
            <v>19.875833333333333</v>
          </cell>
        </row>
        <row r="973">
          <cell r="A973" t="str">
            <v>Поднос с ручками Handle Gold &amp; Pearl 260*260 мм (10 шт./уп.)</v>
          </cell>
          <cell r="B973">
            <v>30.74</v>
          </cell>
          <cell r="C973">
            <v>32.277000000000001</v>
          </cell>
          <cell r="D973">
            <v>32.891800000000003</v>
          </cell>
          <cell r="E973">
            <v>33.814</v>
          </cell>
          <cell r="F973">
            <v>34.428800000000003</v>
          </cell>
          <cell r="G973">
            <v>33.814</v>
          </cell>
          <cell r="H973">
            <v>35.350999999999992</v>
          </cell>
          <cell r="I973">
            <v>39.961999999999996</v>
          </cell>
          <cell r="J973">
            <v>26.128999999999998</v>
          </cell>
          <cell r="K973">
            <v>25.616666666666667</v>
          </cell>
          <cell r="L973">
            <v>26.897500000000001</v>
          </cell>
          <cell r="M973">
            <v>21.774166666666666</v>
          </cell>
        </row>
        <row r="974">
          <cell r="A974" t="str">
            <v>Поднос с ручками Handle Gold &amp; Pearl 280*280 мм (10 шт./уп.)</v>
          </cell>
          <cell r="B974">
            <v>36.08</v>
          </cell>
          <cell r="C974">
            <v>37.884</v>
          </cell>
          <cell r="D974">
            <v>38.605600000000003</v>
          </cell>
          <cell r="E974">
            <v>39.688000000000002</v>
          </cell>
          <cell r="F974">
            <v>40.409600000000005</v>
          </cell>
          <cell r="G974">
            <v>39.688000000000002</v>
          </cell>
          <cell r="H974">
            <v>41.491999999999997</v>
          </cell>
          <cell r="I974">
            <v>46.903999999999996</v>
          </cell>
          <cell r="J974">
            <v>30.667999999999999</v>
          </cell>
          <cell r="K974">
            <v>30.066666666666666</v>
          </cell>
          <cell r="L974">
            <v>31.57</v>
          </cell>
          <cell r="M974">
            <v>25.556666666666665</v>
          </cell>
        </row>
        <row r="975">
          <cell r="A975" t="str">
            <v>Поднос с ручками Handle Gold &amp; Pearl 300*300 мм (10 шт./уп.)</v>
          </cell>
          <cell r="B975">
            <v>38.369999999999997</v>
          </cell>
          <cell r="C975">
            <v>40.288499999999999</v>
          </cell>
          <cell r="D975">
            <v>41.055900000000001</v>
          </cell>
          <cell r="E975">
            <v>42.207000000000001</v>
          </cell>
          <cell r="F975">
            <v>42.974400000000003</v>
          </cell>
          <cell r="G975">
            <v>42.207000000000001</v>
          </cell>
          <cell r="H975">
            <v>44.125499999999995</v>
          </cell>
          <cell r="I975">
            <v>49.881</v>
          </cell>
          <cell r="J975">
            <v>32.6145</v>
          </cell>
          <cell r="K975">
            <v>31.974999999999998</v>
          </cell>
          <cell r="L975">
            <v>33.573749999999997</v>
          </cell>
          <cell r="M975">
            <v>27.178749999999997</v>
          </cell>
        </row>
        <row r="976">
          <cell r="A976" t="str">
            <v>Сборные образцы ForGenika</v>
          </cell>
          <cell r="B976">
            <v>1</v>
          </cell>
          <cell r="C976">
            <v>1.05</v>
          </cell>
          <cell r="D976">
            <v>1.07</v>
          </cell>
          <cell r="E976">
            <v>1.1000000000000001</v>
          </cell>
          <cell r="F976">
            <v>1.1200000000000001</v>
          </cell>
          <cell r="G976">
            <v>1.1000000000000001</v>
          </cell>
          <cell r="H976">
            <v>1.1499999999999999</v>
          </cell>
          <cell r="I976">
            <v>1.3</v>
          </cell>
          <cell r="J976">
            <v>0.85</v>
          </cell>
          <cell r="K976">
            <v>0.83333333333333337</v>
          </cell>
          <cell r="L976">
            <v>0.87500000000000011</v>
          </cell>
          <cell r="M976">
            <v>0.70833333333333337</v>
          </cell>
        </row>
        <row r="977">
          <cell r="A977" t="str">
            <v>Тарталетки квадрат 1q (белая), 30*30*17 мм (2000/20000 штук)</v>
          </cell>
          <cell r="B977">
            <v>609.70000000000005</v>
          </cell>
          <cell r="C977">
            <v>640.18500000000006</v>
          </cell>
          <cell r="D977">
            <v>652.37900000000013</v>
          </cell>
          <cell r="E977">
            <v>670.67000000000007</v>
          </cell>
          <cell r="F977">
            <v>682.86400000000015</v>
          </cell>
          <cell r="G977">
            <v>670.67000000000007</v>
          </cell>
          <cell r="H977">
            <v>701.15499999999997</v>
          </cell>
          <cell r="I977">
            <v>792.61000000000013</v>
          </cell>
          <cell r="J977">
            <v>518.245</v>
          </cell>
          <cell r="K977">
            <v>508.08333333333337</v>
          </cell>
          <cell r="L977">
            <v>533.48750000000007</v>
          </cell>
          <cell r="M977">
            <v>431.87083333333334</v>
          </cell>
        </row>
        <row r="978">
          <cell r="A978" t="str">
            <v>Тарталетки квадрат 1q (коричневая), 30*30*17 мм (2000/20000 штук)</v>
          </cell>
          <cell r="B978">
            <v>1366.86</v>
          </cell>
          <cell r="C978">
            <v>1435.203</v>
          </cell>
          <cell r="D978">
            <v>1462.5401999999999</v>
          </cell>
          <cell r="E978">
            <v>1503.546</v>
          </cell>
          <cell r="F978">
            <v>1530.8832</v>
          </cell>
          <cell r="G978">
            <v>1503.546</v>
          </cell>
          <cell r="H978">
            <v>1571.8889999999997</v>
          </cell>
          <cell r="I978">
            <v>1776.9179999999999</v>
          </cell>
          <cell r="J978">
            <v>1161.8309999999999</v>
          </cell>
          <cell r="K978">
            <v>1139.05</v>
          </cell>
          <cell r="L978">
            <v>1196.0025000000001</v>
          </cell>
          <cell r="M978">
            <v>968.19249999999988</v>
          </cell>
        </row>
        <row r="979">
          <cell r="A979" t="str">
            <v>Тарталетки круг (белая), 25*16 мм (1000/10000 штук) G</v>
          </cell>
          <cell r="B979">
            <v>360.89</v>
          </cell>
          <cell r="C979">
            <v>378.93450000000001</v>
          </cell>
          <cell r="D979">
            <v>386.15230000000003</v>
          </cell>
          <cell r="E979">
            <v>396.97900000000004</v>
          </cell>
          <cell r="F979">
            <v>404.1968</v>
          </cell>
          <cell r="G979">
            <v>396.97900000000004</v>
          </cell>
          <cell r="H979">
            <v>415.02349999999996</v>
          </cell>
          <cell r="I979">
            <v>469.15699999999998</v>
          </cell>
          <cell r="J979">
            <v>306.75649999999996</v>
          </cell>
          <cell r="K979">
            <v>300.74166666666667</v>
          </cell>
          <cell r="L979">
            <v>315.77875</v>
          </cell>
          <cell r="M979">
            <v>255.63041666666666</v>
          </cell>
        </row>
        <row r="980">
          <cell r="A980" t="str">
            <v>Тарталетки круг (белая), 25*22,5 мм (1000/10000 штук) G</v>
          </cell>
          <cell r="B980">
            <v>398.87</v>
          </cell>
          <cell r="C980">
            <v>418.81350000000003</v>
          </cell>
          <cell r="D980">
            <v>426.79090000000002</v>
          </cell>
          <cell r="E980">
            <v>438.75700000000006</v>
          </cell>
          <cell r="F980">
            <v>446.73440000000005</v>
          </cell>
          <cell r="G980">
            <v>438.75700000000006</v>
          </cell>
          <cell r="H980">
            <v>458.70049999999998</v>
          </cell>
          <cell r="I980">
            <v>518.53100000000006</v>
          </cell>
          <cell r="J980">
            <v>339.03949999999998</v>
          </cell>
          <cell r="K980">
            <v>332.39166666666671</v>
          </cell>
          <cell r="L980">
            <v>349.01125000000008</v>
          </cell>
          <cell r="M980">
            <v>282.53291666666672</v>
          </cell>
        </row>
        <row r="981">
          <cell r="A981" t="str">
            <v>Тарталетки круг (белая), 30*15 мм (1000/10000 штук) G</v>
          </cell>
          <cell r="B981">
            <v>276.81</v>
          </cell>
          <cell r="C981">
            <v>290.65050000000002</v>
          </cell>
          <cell r="D981">
            <v>296.18670000000003</v>
          </cell>
          <cell r="E981">
            <v>304.49100000000004</v>
          </cell>
          <cell r="F981">
            <v>310.02720000000005</v>
          </cell>
          <cell r="G981">
            <v>304.49100000000004</v>
          </cell>
          <cell r="H981">
            <v>318.33150000000001</v>
          </cell>
          <cell r="I981">
            <v>359.85300000000001</v>
          </cell>
          <cell r="J981">
            <v>235.2885</v>
          </cell>
          <cell r="K981">
            <v>230.67500000000001</v>
          </cell>
          <cell r="L981">
            <v>242.20875000000001</v>
          </cell>
          <cell r="M981">
            <v>196.07375000000002</v>
          </cell>
        </row>
        <row r="982">
          <cell r="A982" t="str">
            <v>Тарталетки круг (белая), 30*18 мм (1000/10000 штук) G</v>
          </cell>
          <cell r="B982">
            <v>276.82</v>
          </cell>
          <cell r="C982">
            <v>290.661</v>
          </cell>
          <cell r="D982">
            <v>296.19740000000002</v>
          </cell>
          <cell r="E982">
            <v>304.50200000000001</v>
          </cell>
          <cell r="F982">
            <v>310.03840000000002</v>
          </cell>
          <cell r="G982">
            <v>304.50200000000001</v>
          </cell>
          <cell r="H982">
            <v>318.34299999999996</v>
          </cell>
          <cell r="I982">
            <v>359.86599999999999</v>
          </cell>
          <cell r="J982">
            <v>235.297</v>
          </cell>
          <cell r="K982">
            <v>230.68333333333334</v>
          </cell>
          <cell r="L982">
            <v>242.2175</v>
          </cell>
          <cell r="M982">
            <v>196.08083333333335</v>
          </cell>
        </row>
        <row r="983">
          <cell r="A983" t="str">
            <v>Тарталетки круг (белая), 30*25 мм (1000/10 000 штук) G</v>
          </cell>
          <cell r="B983">
            <v>312.2</v>
          </cell>
          <cell r="C983">
            <v>327.81</v>
          </cell>
          <cell r="D983">
            <v>334.05400000000003</v>
          </cell>
          <cell r="E983">
            <v>343.42</v>
          </cell>
          <cell r="F983">
            <v>349.66400000000004</v>
          </cell>
          <cell r="G983">
            <v>343.42</v>
          </cell>
          <cell r="H983">
            <v>359.03</v>
          </cell>
          <cell r="I983">
            <v>405.86</v>
          </cell>
          <cell r="J983">
            <v>265.37</v>
          </cell>
          <cell r="K983">
            <v>260.16666666666669</v>
          </cell>
          <cell r="L983">
            <v>273.17500000000001</v>
          </cell>
          <cell r="M983">
            <v>221.14166666666668</v>
          </cell>
        </row>
        <row r="984">
          <cell r="A984" t="str">
            <v>Тарталетки круг (белая), 35*20 мм (1000/10000 штук) G</v>
          </cell>
          <cell r="B984">
            <v>326.76</v>
          </cell>
          <cell r="C984">
            <v>343.09800000000001</v>
          </cell>
          <cell r="D984">
            <v>349.63319999999999</v>
          </cell>
          <cell r="E984">
            <v>359.43600000000004</v>
          </cell>
          <cell r="F984">
            <v>365.97120000000001</v>
          </cell>
          <cell r="G984">
            <v>359.43600000000004</v>
          </cell>
          <cell r="H984">
            <v>375.77399999999994</v>
          </cell>
          <cell r="I984">
            <v>424.78800000000001</v>
          </cell>
          <cell r="J984">
            <v>277.74599999999998</v>
          </cell>
          <cell r="K984">
            <v>272.3</v>
          </cell>
          <cell r="L984">
            <v>285.91500000000002</v>
          </cell>
          <cell r="M984">
            <v>231.45500000000001</v>
          </cell>
        </row>
        <row r="985">
          <cell r="A985" t="str">
            <v>Тарталетки круг (белая), 35*25 мм (1000/10000 штук) G</v>
          </cell>
          <cell r="B985">
            <v>368.39</v>
          </cell>
          <cell r="C985">
            <v>386.80950000000001</v>
          </cell>
          <cell r="D985">
            <v>394.1773</v>
          </cell>
          <cell r="E985">
            <v>405.22900000000004</v>
          </cell>
          <cell r="F985">
            <v>412.59680000000003</v>
          </cell>
          <cell r="G985">
            <v>405.22900000000004</v>
          </cell>
          <cell r="H985">
            <v>423.64849999999996</v>
          </cell>
          <cell r="I985">
            <v>478.90699999999998</v>
          </cell>
          <cell r="J985">
            <v>313.13149999999996</v>
          </cell>
          <cell r="K985">
            <v>306.99166666666667</v>
          </cell>
          <cell r="L985">
            <v>322.34125</v>
          </cell>
          <cell r="M985">
            <v>260.94291666666669</v>
          </cell>
        </row>
        <row r="986">
          <cell r="A986" t="str">
            <v>Тарталетки круг (белая), 35*30 мм (1000/10000 штук) G</v>
          </cell>
          <cell r="B986">
            <v>326.69</v>
          </cell>
          <cell r="C986">
            <v>343.02449999999999</v>
          </cell>
          <cell r="D986">
            <v>349.55830000000003</v>
          </cell>
          <cell r="E986">
            <v>359.35900000000004</v>
          </cell>
          <cell r="F986">
            <v>365.89280000000002</v>
          </cell>
          <cell r="G986">
            <v>359.35900000000004</v>
          </cell>
          <cell r="H986">
            <v>375.69349999999997</v>
          </cell>
          <cell r="I986">
            <v>424.697</v>
          </cell>
          <cell r="J986">
            <v>277.68649999999997</v>
          </cell>
          <cell r="K986">
            <v>272.24166666666667</v>
          </cell>
          <cell r="L986">
            <v>285.85375000000005</v>
          </cell>
          <cell r="M986">
            <v>231.40541666666667</v>
          </cell>
        </row>
        <row r="987">
          <cell r="A987" t="str">
            <v>Тарталетки круг (белая), 40*21 мм (1000/10000 штук) G</v>
          </cell>
          <cell r="B987">
            <v>455.11</v>
          </cell>
          <cell r="C987">
            <v>477.86550000000005</v>
          </cell>
          <cell r="D987">
            <v>486.96770000000004</v>
          </cell>
          <cell r="E987">
            <v>500.62100000000004</v>
          </cell>
          <cell r="F987">
            <v>509.72320000000008</v>
          </cell>
          <cell r="G987">
            <v>500.62100000000004</v>
          </cell>
          <cell r="H987">
            <v>523.37649999999996</v>
          </cell>
          <cell r="I987">
            <v>591.64300000000003</v>
          </cell>
          <cell r="J987">
            <v>386.84350000000001</v>
          </cell>
          <cell r="K987">
            <v>379.25833333333338</v>
          </cell>
          <cell r="L987">
            <v>398.22125000000005</v>
          </cell>
          <cell r="M987">
            <v>322.36958333333337</v>
          </cell>
        </row>
        <row r="988">
          <cell r="A988" t="str">
            <v>Тарталетки круг (белая), 40*25 мм (1000/10000 штук) G</v>
          </cell>
          <cell r="B988">
            <v>345.96</v>
          </cell>
          <cell r="C988">
            <v>363.25799999999998</v>
          </cell>
          <cell r="D988">
            <v>370.17720000000003</v>
          </cell>
          <cell r="E988">
            <v>380.55599999999998</v>
          </cell>
          <cell r="F988">
            <v>387.47520000000003</v>
          </cell>
          <cell r="G988">
            <v>380.55599999999998</v>
          </cell>
          <cell r="H988">
            <v>397.85399999999993</v>
          </cell>
          <cell r="I988">
            <v>449.74799999999999</v>
          </cell>
          <cell r="J988">
            <v>294.06599999999997</v>
          </cell>
          <cell r="K988">
            <v>288.3</v>
          </cell>
          <cell r="L988">
            <v>302.71500000000003</v>
          </cell>
          <cell r="M988">
            <v>245.05500000000001</v>
          </cell>
        </row>
        <row r="989">
          <cell r="A989" t="str">
            <v>Тарталетки круг (белая), 45*25 мм (1000/10000 штук) G</v>
          </cell>
          <cell r="B989">
            <v>353.36</v>
          </cell>
          <cell r="C989">
            <v>371.02800000000002</v>
          </cell>
          <cell r="D989">
            <v>378.09520000000003</v>
          </cell>
          <cell r="E989">
            <v>388.69600000000003</v>
          </cell>
          <cell r="F989">
            <v>395.76320000000004</v>
          </cell>
          <cell r="G989">
            <v>388.69600000000003</v>
          </cell>
          <cell r="H989">
            <v>406.36399999999998</v>
          </cell>
          <cell r="I989">
            <v>459.36800000000005</v>
          </cell>
          <cell r="J989">
            <v>300.35599999999999</v>
          </cell>
          <cell r="K989">
            <v>294.4666666666667</v>
          </cell>
          <cell r="L989">
            <v>309.19000000000005</v>
          </cell>
          <cell r="M989">
            <v>250.29666666666668</v>
          </cell>
        </row>
        <row r="990">
          <cell r="A990" t="str">
            <v>Тарталетки круг (белая), 45*27,5 мм (1000/10000 штук) G</v>
          </cell>
          <cell r="B990">
            <v>373.71</v>
          </cell>
          <cell r="C990">
            <v>392.39549999999997</v>
          </cell>
          <cell r="D990">
            <v>399.86970000000002</v>
          </cell>
          <cell r="E990">
            <v>411.08100000000002</v>
          </cell>
          <cell r="F990">
            <v>418.55520000000001</v>
          </cell>
          <cell r="G990">
            <v>411.08100000000002</v>
          </cell>
          <cell r="H990">
            <v>429.76649999999995</v>
          </cell>
          <cell r="I990">
            <v>485.82299999999998</v>
          </cell>
          <cell r="J990">
            <v>317.65349999999995</v>
          </cell>
          <cell r="K990">
            <v>311.42500000000001</v>
          </cell>
          <cell r="L990">
            <v>326.99625000000003</v>
          </cell>
          <cell r="M990">
            <v>264.71125000000001</v>
          </cell>
        </row>
        <row r="991">
          <cell r="A991" t="str">
            <v>Тарталетки круг (белая), 50*25 мм (1000/10000 штук) G</v>
          </cell>
          <cell r="B991">
            <v>386.66</v>
          </cell>
          <cell r="C991">
            <v>405.99300000000005</v>
          </cell>
          <cell r="D991">
            <v>413.72620000000006</v>
          </cell>
          <cell r="E991">
            <v>425.32600000000008</v>
          </cell>
          <cell r="F991">
            <v>433.05920000000009</v>
          </cell>
          <cell r="G991">
            <v>425.32600000000008</v>
          </cell>
          <cell r="H991">
            <v>444.65899999999999</v>
          </cell>
          <cell r="I991">
            <v>502.65800000000007</v>
          </cell>
          <cell r="J991">
            <v>328.661</v>
          </cell>
          <cell r="K991">
            <v>322.2166666666667</v>
          </cell>
          <cell r="L991">
            <v>338.32750000000004</v>
          </cell>
          <cell r="M991">
            <v>273.88416666666666</v>
          </cell>
        </row>
        <row r="992">
          <cell r="A992" t="str">
            <v>Тарталетки круг (белая), 50*30 мм (1000/8000 штук) G</v>
          </cell>
          <cell r="B992">
            <v>357.06</v>
          </cell>
          <cell r="C992">
            <v>374.91300000000001</v>
          </cell>
          <cell r="D992">
            <v>382.05420000000004</v>
          </cell>
          <cell r="E992">
            <v>392.76600000000002</v>
          </cell>
          <cell r="F992">
            <v>399.90720000000005</v>
          </cell>
          <cell r="G992">
            <v>392.76600000000002</v>
          </cell>
          <cell r="H992">
            <v>410.61899999999997</v>
          </cell>
          <cell r="I992">
            <v>464.178</v>
          </cell>
          <cell r="J992">
            <v>303.50099999999998</v>
          </cell>
          <cell r="K992">
            <v>297.55</v>
          </cell>
          <cell r="L992">
            <v>312.42750000000001</v>
          </cell>
          <cell r="M992">
            <v>252.91749999999999</v>
          </cell>
        </row>
        <row r="993">
          <cell r="A993" t="str">
            <v>Тарталетки круг (белая), 50*35 мм (1000 /5000штук) G</v>
          </cell>
          <cell r="B993">
            <v>477.32</v>
          </cell>
          <cell r="C993">
            <v>501.18600000000004</v>
          </cell>
          <cell r="D993">
            <v>510.73240000000004</v>
          </cell>
          <cell r="E993">
            <v>525.05200000000002</v>
          </cell>
          <cell r="F993">
            <v>534.59840000000008</v>
          </cell>
          <cell r="G993">
            <v>525.05200000000002</v>
          </cell>
          <cell r="H993">
            <v>548.91800000000001</v>
          </cell>
          <cell r="I993">
            <v>620.51599999999996</v>
          </cell>
          <cell r="J993">
            <v>405.72199999999998</v>
          </cell>
          <cell r="K993">
            <v>397.76666666666665</v>
          </cell>
          <cell r="L993">
            <v>417.65500000000003</v>
          </cell>
          <cell r="M993">
            <v>338.10166666666663</v>
          </cell>
        </row>
        <row r="994">
          <cell r="A994" t="str">
            <v>Тарталетки круг (белая), 55*40 мм (1000/5000 штук) G</v>
          </cell>
          <cell r="B994">
            <v>732.62</v>
          </cell>
          <cell r="C994">
            <v>769.25100000000009</v>
          </cell>
          <cell r="D994">
            <v>783.90340000000003</v>
          </cell>
          <cell r="E994">
            <v>805.88200000000006</v>
          </cell>
          <cell r="F994">
            <v>820.53440000000012</v>
          </cell>
          <cell r="G994">
            <v>805.88200000000006</v>
          </cell>
          <cell r="H994">
            <v>842.51299999999992</v>
          </cell>
          <cell r="I994">
            <v>952.40600000000006</v>
          </cell>
          <cell r="J994">
            <v>622.72699999999998</v>
          </cell>
          <cell r="K994">
            <v>610.51666666666665</v>
          </cell>
          <cell r="L994">
            <v>641.04250000000002</v>
          </cell>
          <cell r="M994">
            <v>518.93916666666667</v>
          </cell>
        </row>
        <row r="995">
          <cell r="A995" t="str">
            <v>Тарталетки круг (белая), 55*43 мм (1000/5000 штук) G</v>
          </cell>
          <cell r="B995">
            <v>745.58</v>
          </cell>
          <cell r="C995">
            <v>782.85900000000004</v>
          </cell>
          <cell r="D995">
            <v>797.77060000000006</v>
          </cell>
          <cell r="E995">
            <v>820.13800000000015</v>
          </cell>
          <cell r="F995">
            <v>835.04960000000017</v>
          </cell>
          <cell r="G995">
            <v>820.13800000000015</v>
          </cell>
          <cell r="H995">
            <v>857.41700000000003</v>
          </cell>
          <cell r="I995">
            <v>969.25400000000013</v>
          </cell>
          <cell r="J995">
            <v>633.74300000000005</v>
          </cell>
          <cell r="K995">
            <v>621.31666666666672</v>
          </cell>
          <cell r="L995">
            <v>652.38250000000005</v>
          </cell>
          <cell r="M995">
            <v>528.11916666666673</v>
          </cell>
        </row>
        <row r="996">
          <cell r="A996" t="str">
            <v>Тарталетки круг (белая), 60*25 мм (1000/7000 штук) G</v>
          </cell>
          <cell r="B996">
            <v>643.59</v>
          </cell>
          <cell r="C996">
            <v>675.76950000000011</v>
          </cell>
          <cell r="D996">
            <v>688.64130000000011</v>
          </cell>
          <cell r="E996">
            <v>707.94900000000007</v>
          </cell>
          <cell r="F996">
            <v>720.82080000000008</v>
          </cell>
          <cell r="G996">
            <v>707.94900000000007</v>
          </cell>
          <cell r="H996">
            <v>740.12850000000003</v>
          </cell>
          <cell r="I996">
            <v>836.66700000000003</v>
          </cell>
          <cell r="J996">
            <v>547.05150000000003</v>
          </cell>
          <cell r="K996">
            <v>536.32500000000005</v>
          </cell>
          <cell r="L996">
            <v>563.14125000000013</v>
          </cell>
          <cell r="M996">
            <v>455.87625000000003</v>
          </cell>
        </row>
        <row r="997">
          <cell r="A997" t="str">
            <v>Тарталетки круг (белая), 70*25 мм (1000/5000 штук) G</v>
          </cell>
          <cell r="B997">
            <v>726.92</v>
          </cell>
          <cell r="C997">
            <v>763.26599999999996</v>
          </cell>
          <cell r="D997">
            <v>777.80439999999999</v>
          </cell>
          <cell r="E997">
            <v>799.61199999999997</v>
          </cell>
          <cell r="F997">
            <v>814.15039999999999</v>
          </cell>
          <cell r="G997">
            <v>799.61199999999997</v>
          </cell>
          <cell r="H997">
            <v>835.95799999999986</v>
          </cell>
          <cell r="I997">
            <v>944.99599999999998</v>
          </cell>
          <cell r="J997">
            <v>617.88199999999995</v>
          </cell>
          <cell r="K997">
            <v>605.76666666666665</v>
          </cell>
          <cell r="L997">
            <v>636.05500000000006</v>
          </cell>
          <cell r="M997">
            <v>514.90166666666664</v>
          </cell>
        </row>
        <row r="998">
          <cell r="A998" t="str">
            <v>Тарталетки круг (белая), 90*25 мм (1000/10000 штук) G</v>
          </cell>
          <cell r="B998">
            <v>976.91</v>
          </cell>
          <cell r="C998">
            <v>1025.7555</v>
          </cell>
          <cell r="D998">
            <v>1045.2936999999999</v>
          </cell>
          <cell r="E998">
            <v>1074.6010000000001</v>
          </cell>
          <cell r="F998">
            <v>1094.1392000000001</v>
          </cell>
          <cell r="G998">
            <v>1074.6010000000001</v>
          </cell>
          <cell r="H998">
            <v>1123.4464999999998</v>
          </cell>
          <cell r="I998">
            <v>1269.9829999999999</v>
          </cell>
          <cell r="J998">
            <v>830.37349999999992</v>
          </cell>
          <cell r="K998">
            <v>814.0916666666667</v>
          </cell>
          <cell r="L998">
            <v>854.7962500000001</v>
          </cell>
          <cell r="M998">
            <v>691.97791666666672</v>
          </cell>
        </row>
        <row r="999">
          <cell r="A999" t="str">
            <v>Тарталетки круг (коричн), 40*25 мм (1000/10000 штук) G</v>
          </cell>
          <cell r="B999">
            <v>501.37</v>
          </cell>
          <cell r="C999">
            <v>526.43849999999998</v>
          </cell>
          <cell r="D999">
            <v>536.46590000000003</v>
          </cell>
          <cell r="E999">
            <v>551.50700000000006</v>
          </cell>
          <cell r="F999">
            <v>561.53440000000001</v>
          </cell>
          <cell r="G999">
            <v>551.50700000000006</v>
          </cell>
          <cell r="H999">
            <v>576.57549999999992</v>
          </cell>
          <cell r="I999">
            <v>651.78100000000006</v>
          </cell>
          <cell r="J999">
            <v>426.16449999999998</v>
          </cell>
          <cell r="K999">
            <v>417.80833333333334</v>
          </cell>
          <cell r="L999">
            <v>438.69875000000002</v>
          </cell>
          <cell r="M999">
            <v>355.13708333333335</v>
          </cell>
        </row>
        <row r="1000">
          <cell r="A1000" t="str">
            <v>Тарталетки круг (коричневая), 25*16 мм (1000/10000 штук) G</v>
          </cell>
          <cell r="B1000">
            <v>463.99</v>
          </cell>
          <cell r="C1000">
            <v>487.18950000000001</v>
          </cell>
          <cell r="D1000">
            <v>496.46930000000003</v>
          </cell>
          <cell r="E1000">
            <v>510.38900000000007</v>
          </cell>
          <cell r="F1000">
            <v>519.66880000000003</v>
          </cell>
          <cell r="G1000">
            <v>510.38900000000007</v>
          </cell>
          <cell r="H1000">
            <v>533.58849999999995</v>
          </cell>
          <cell r="I1000">
            <v>603.18700000000001</v>
          </cell>
          <cell r="J1000">
            <v>394.39150000000001</v>
          </cell>
          <cell r="K1000">
            <v>386.65833333333336</v>
          </cell>
          <cell r="L1000">
            <v>405.99125000000004</v>
          </cell>
          <cell r="M1000">
            <v>328.65958333333333</v>
          </cell>
        </row>
        <row r="1001">
          <cell r="A1001" t="str">
            <v>Тарталетки круг (коричневая), 30*15 мм (1000/10000 штук) G</v>
          </cell>
          <cell r="B1001">
            <v>355.91</v>
          </cell>
          <cell r="C1001">
            <v>373.70550000000003</v>
          </cell>
          <cell r="D1001">
            <v>380.82370000000003</v>
          </cell>
          <cell r="E1001">
            <v>391.50100000000003</v>
          </cell>
          <cell r="F1001">
            <v>398.61920000000009</v>
          </cell>
          <cell r="G1001">
            <v>391.50100000000003</v>
          </cell>
          <cell r="H1001">
            <v>409.29649999999998</v>
          </cell>
          <cell r="I1001">
            <v>462.68300000000005</v>
          </cell>
          <cell r="J1001">
            <v>302.52350000000001</v>
          </cell>
          <cell r="K1001">
            <v>296.5916666666667</v>
          </cell>
          <cell r="L1001">
            <v>311.42125000000004</v>
          </cell>
          <cell r="M1001">
            <v>252.10291666666669</v>
          </cell>
        </row>
        <row r="1002">
          <cell r="A1002" t="str">
            <v>Тарталетки круг (коричневая), 30*18 мм (1000/10000 штук) G</v>
          </cell>
          <cell r="B1002">
            <v>355.91</v>
          </cell>
          <cell r="C1002">
            <v>373.70550000000003</v>
          </cell>
          <cell r="D1002">
            <v>380.82370000000003</v>
          </cell>
          <cell r="E1002">
            <v>391.50100000000003</v>
          </cell>
          <cell r="F1002">
            <v>398.61920000000009</v>
          </cell>
          <cell r="G1002">
            <v>391.50100000000003</v>
          </cell>
          <cell r="H1002">
            <v>409.29649999999998</v>
          </cell>
          <cell r="I1002">
            <v>462.68300000000005</v>
          </cell>
          <cell r="J1002">
            <v>302.52350000000001</v>
          </cell>
          <cell r="K1002">
            <v>296.5916666666667</v>
          </cell>
          <cell r="L1002">
            <v>311.42125000000004</v>
          </cell>
          <cell r="M1002">
            <v>252.10291666666669</v>
          </cell>
        </row>
        <row r="1003">
          <cell r="A1003" t="str">
            <v>Тарталетки круг (коричневая), 30*25 мм (1000/10 000 штук) G</v>
          </cell>
          <cell r="B1003">
            <v>472.46</v>
          </cell>
          <cell r="C1003">
            <v>496.08300000000003</v>
          </cell>
          <cell r="D1003">
            <v>505.53219999999999</v>
          </cell>
          <cell r="E1003">
            <v>519.70600000000002</v>
          </cell>
          <cell r="F1003">
            <v>529.15520000000004</v>
          </cell>
          <cell r="G1003">
            <v>519.70600000000002</v>
          </cell>
          <cell r="H1003">
            <v>543.32899999999995</v>
          </cell>
          <cell r="I1003">
            <v>614.19799999999998</v>
          </cell>
          <cell r="J1003">
            <v>401.59099999999995</v>
          </cell>
          <cell r="K1003">
            <v>393.71666666666664</v>
          </cell>
          <cell r="L1003">
            <v>413.40249999999997</v>
          </cell>
          <cell r="M1003">
            <v>334.65916666666664</v>
          </cell>
        </row>
        <row r="1004">
          <cell r="A1004" t="str">
            <v>Тарталетки круг (коричневая), 35*20 мм (1000/10000 штук) G</v>
          </cell>
          <cell r="B1004">
            <v>464.14</v>
          </cell>
          <cell r="C1004">
            <v>487.34699999999998</v>
          </cell>
          <cell r="D1004">
            <v>496.62979999999999</v>
          </cell>
          <cell r="E1004">
            <v>510.55400000000003</v>
          </cell>
          <cell r="F1004">
            <v>519.83680000000004</v>
          </cell>
          <cell r="G1004">
            <v>510.55400000000003</v>
          </cell>
          <cell r="H1004">
            <v>533.76099999999997</v>
          </cell>
          <cell r="I1004">
            <v>603.38199999999995</v>
          </cell>
          <cell r="J1004">
            <v>394.51900000000001</v>
          </cell>
          <cell r="K1004">
            <v>386.78333333333336</v>
          </cell>
          <cell r="L1004">
            <v>406.12250000000006</v>
          </cell>
          <cell r="M1004">
            <v>328.76583333333332</v>
          </cell>
        </row>
        <row r="1005">
          <cell r="A1005" t="str">
            <v>Тарталетки круг (коричневая), 35*30 мм (1000/10000 штук) G</v>
          </cell>
          <cell r="B1005">
            <v>464.14</v>
          </cell>
          <cell r="C1005">
            <v>487.34699999999998</v>
          </cell>
          <cell r="D1005">
            <v>496.62979999999999</v>
          </cell>
          <cell r="E1005">
            <v>510.55400000000003</v>
          </cell>
          <cell r="F1005">
            <v>519.83680000000004</v>
          </cell>
          <cell r="G1005">
            <v>510.55400000000003</v>
          </cell>
          <cell r="H1005">
            <v>533.76099999999997</v>
          </cell>
          <cell r="I1005">
            <v>603.38199999999995</v>
          </cell>
          <cell r="J1005">
            <v>394.51900000000001</v>
          </cell>
          <cell r="K1005">
            <v>386.78333333333336</v>
          </cell>
          <cell r="L1005">
            <v>406.12250000000006</v>
          </cell>
          <cell r="M1005">
            <v>328.76583333333332</v>
          </cell>
        </row>
        <row r="1006">
          <cell r="A1006" t="str">
            <v>Тарталетки круг (коричневая), 40*21 мм (1000/10000 штук) G</v>
          </cell>
          <cell r="B1006">
            <v>579.07000000000005</v>
          </cell>
          <cell r="C1006">
            <v>608.02350000000013</v>
          </cell>
          <cell r="D1006">
            <v>619.60490000000004</v>
          </cell>
          <cell r="E1006">
            <v>636.97700000000009</v>
          </cell>
          <cell r="F1006">
            <v>648.55840000000012</v>
          </cell>
          <cell r="G1006">
            <v>636.97700000000009</v>
          </cell>
          <cell r="H1006">
            <v>665.93050000000005</v>
          </cell>
          <cell r="I1006">
            <v>752.79100000000005</v>
          </cell>
          <cell r="J1006">
            <v>492.20950000000005</v>
          </cell>
          <cell r="K1006">
            <v>482.55833333333339</v>
          </cell>
          <cell r="L1006">
            <v>506.68625000000009</v>
          </cell>
          <cell r="M1006">
            <v>410.17458333333337</v>
          </cell>
        </row>
        <row r="1007">
          <cell r="A1007" t="str">
            <v>Тарталетки круг (коричневая), 45*25 мм (1000/10000 штук)  G</v>
          </cell>
          <cell r="B1007">
            <v>527.27</v>
          </cell>
          <cell r="C1007">
            <v>553.63350000000003</v>
          </cell>
          <cell r="D1007">
            <v>564.1789</v>
          </cell>
          <cell r="E1007">
            <v>579.99700000000007</v>
          </cell>
          <cell r="F1007">
            <v>590.54240000000004</v>
          </cell>
          <cell r="G1007">
            <v>579.99700000000007</v>
          </cell>
          <cell r="H1007">
            <v>606.36049999999989</v>
          </cell>
          <cell r="I1007">
            <v>685.45100000000002</v>
          </cell>
          <cell r="J1007">
            <v>448.17949999999996</v>
          </cell>
          <cell r="K1007">
            <v>439.39166666666665</v>
          </cell>
          <cell r="L1007">
            <v>461.36124999999998</v>
          </cell>
          <cell r="M1007">
            <v>373.48291666666665</v>
          </cell>
        </row>
        <row r="1008">
          <cell r="A1008" t="str">
            <v>Тарталетки круг (коричневая), 50*25 мм (1000/10000 штук) G</v>
          </cell>
          <cell r="B1008">
            <v>579.07000000000005</v>
          </cell>
          <cell r="C1008">
            <v>608.02350000000013</v>
          </cell>
          <cell r="D1008">
            <v>619.60490000000004</v>
          </cell>
          <cell r="E1008">
            <v>636.97700000000009</v>
          </cell>
          <cell r="F1008">
            <v>648.55840000000012</v>
          </cell>
          <cell r="G1008">
            <v>636.97700000000009</v>
          </cell>
          <cell r="H1008">
            <v>665.93050000000005</v>
          </cell>
          <cell r="I1008">
            <v>752.79100000000005</v>
          </cell>
          <cell r="J1008">
            <v>492.20950000000005</v>
          </cell>
          <cell r="K1008">
            <v>482.55833333333339</v>
          </cell>
          <cell r="L1008">
            <v>506.68625000000009</v>
          </cell>
          <cell r="M1008">
            <v>410.17458333333337</v>
          </cell>
        </row>
        <row r="1009">
          <cell r="A1009" t="str">
            <v>Тарталетки круг (коричневая), 50*30 мм (1000/8000 штук) G</v>
          </cell>
          <cell r="B1009">
            <v>592.02</v>
          </cell>
          <cell r="C1009">
            <v>621.62099999999998</v>
          </cell>
          <cell r="D1009">
            <v>633.46140000000003</v>
          </cell>
          <cell r="E1009">
            <v>651.22199999999998</v>
          </cell>
          <cell r="F1009">
            <v>663.06240000000003</v>
          </cell>
          <cell r="G1009">
            <v>651.22199999999998</v>
          </cell>
          <cell r="H1009">
            <v>680.82299999999998</v>
          </cell>
          <cell r="I1009">
            <v>769.62599999999998</v>
          </cell>
          <cell r="J1009">
            <v>503.21699999999998</v>
          </cell>
          <cell r="K1009">
            <v>493.35</v>
          </cell>
          <cell r="L1009">
            <v>518.01750000000004</v>
          </cell>
          <cell r="M1009">
            <v>419.34750000000003</v>
          </cell>
        </row>
        <row r="1010">
          <cell r="A1010" t="str">
            <v>Тарталетки круг (коричневая), 50*35 мм (1000/5000 штук) G</v>
          </cell>
          <cell r="B1010">
            <v>706.73</v>
          </cell>
          <cell r="C1010">
            <v>742.06650000000002</v>
          </cell>
          <cell r="D1010">
            <v>756.20110000000011</v>
          </cell>
          <cell r="E1010">
            <v>777.40300000000013</v>
          </cell>
          <cell r="F1010">
            <v>791.53760000000011</v>
          </cell>
          <cell r="G1010">
            <v>777.40300000000013</v>
          </cell>
          <cell r="H1010">
            <v>812.73949999999991</v>
          </cell>
          <cell r="I1010">
            <v>918.74900000000002</v>
          </cell>
          <cell r="J1010">
            <v>600.72050000000002</v>
          </cell>
          <cell r="K1010">
            <v>588.94166666666672</v>
          </cell>
          <cell r="L1010">
            <v>618.38875000000007</v>
          </cell>
          <cell r="M1010">
            <v>500.60041666666672</v>
          </cell>
        </row>
        <row r="1011">
          <cell r="A1011" t="str">
            <v>Тарталетки круг (коричневая), 55*35 мм (1000/5000 штук) G</v>
          </cell>
          <cell r="B1011">
            <v>828.83</v>
          </cell>
          <cell r="C1011">
            <v>870.27150000000006</v>
          </cell>
          <cell r="D1011">
            <v>886.84810000000004</v>
          </cell>
          <cell r="E1011">
            <v>911.71300000000008</v>
          </cell>
          <cell r="F1011">
            <v>928.28960000000018</v>
          </cell>
          <cell r="G1011">
            <v>911.71300000000008</v>
          </cell>
          <cell r="H1011">
            <v>953.15449999999998</v>
          </cell>
          <cell r="I1011">
            <v>1077.479</v>
          </cell>
          <cell r="J1011">
            <v>704.50549999999998</v>
          </cell>
          <cell r="K1011">
            <v>690.69166666666672</v>
          </cell>
          <cell r="L1011">
            <v>725.22625000000005</v>
          </cell>
          <cell r="M1011">
            <v>587.08791666666673</v>
          </cell>
        </row>
        <row r="1012">
          <cell r="A1012" t="str">
            <v>Тарталетки круг (коричневая), 55*40 мм (1000/5000 штук) G</v>
          </cell>
          <cell r="B1012">
            <v>1036.04</v>
          </cell>
          <cell r="C1012">
            <v>1087.8420000000001</v>
          </cell>
          <cell r="D1012">
            <v>1108.5627999999999</v>
          </cell>
          <cell r="E1012">
            <v>1139.644</v>
          </cell>
          <cell r="F1012">
            <v>1160.3648000000001</v>
          </cell>
          <cell r="G1012">
            <v>1139.644</v>
          </cell>
          <cell r="H1012">
            <v>1191.4459999999999</v>
          </cell>
          <cell r="I1012">
            <v>1346.8520000000001</v>
          </cell>
          <cell r="J1012">
            <v>880.6339999999999</v>
          </cell>
          <cell r="K1012">
            <v>863.36666666666667</v>
          </cell>
          <cell r="L1012">
            <v>906.53500000000008</v>
          </cell>
          <cell r="M1012">
            <v>733.86166666666668</v>
          </cell>
        </row>
        <row r="1013">
          <cell r="A1013" t="str">
            <v>Тарталетки круг (коричневая), 55*43 мм (1000/5000 штук) G</v>
          </cell>
          <cell r="B1013">
            <v>1076.74</v>
          </cell>
          <cell r="C1013">
            <v>1130.577</v>
          </cell>
          <cell r="D1013">
            <v>1152.1118000000001</v>
          </cell>
          <cell r="E1013">
            <v>1184.4140000000002</v>
          </cell>
          <cell r="F1013">
            <v>1205.9488000000001</v>
          </cell>
          <cell r="G1013">
            <v>1184.4140000000002</v>
          </cell>
          <cell r="H1013">
            <v>1238.251</v>
          </cell>
          <cell r="I1013">
            <v>1399.7620000000002</v>
          </cell>
          <cell r="J1013">
            <v>915.22899999999993</v>
          </cell>
          <cell r="K1013">
            <v>897.28333333333342</v>
          </cell>
          <cell r="L1013">
            <v>942.14750000000015</v>
          </cell>
          <cell r="M1013">
            <v>762.69083333333333</v>
          </cell>
        </row>
        <row r="1014">
          <cell r="A1014" t="str">
            <v>Тарталетки круг (коричневая), 60*25 мм (1000/7000 штук) G</v>
          </cell>
          <cell r="B1014">
            <v>827.98</v>
          </cell>
          <cell r="C1014">
            <v>869.37900000000002</v>
          </cell>
          <cell r="D1014">
            <v>885.93860000000006</v>
          </cell>
          <cell r="E1014">
            <v>910.77800000000013</v>
          </cell>
          <cell r="F1014">
            <v>927.33760000000007</v>
          </cell>
          <cell r="G1014">
            <v>910.77800000000013</v>
          </cell>
          <cell r="H1014">
            <v>952.17699999999991</v>
          </cell>
          <cell r="I1014">
            <v>1076.374</v>
          </cell>
          <cell r="J1014">
            <v>703.78300000000002</v>
          </cell>
          <cell r="K1014">
            <v>689.98333333333335</v>
          </cell>
          <cell r="L1014">
            <v>724.48250000000007</v>
          </cell>
          <cell r="M1014">
            <v>586.48583333333329</v>
          </cell>
        </row>
        <row r="1015">
          <cell r="A1015" t="str">
            <v>Тарталетки круг (коричневая), 70*23 мм (990/25740 кор.)</v>
          </cell>
          <cell r="B1015">
            <v>0.75</v>
          </cell>
          <cell r="C1015">
            <v>0.78750000000000009</v>
          </cell>
          <cell r="D1015">
            <v>0.80249999999999999</v>
          </cell>
          <cell r="E1015">
            <v>0.82500000000000007</v>
          </cell>
          <cell r="F1015">
            <v>0.84000000000000008</v>
          </cell>
          <cell r="G1015">
            <v>0.82500000000000007</v>
          </cell>
          <cell r="H1015">
            <v>0.86249999999999993</v>
          </cell>
          <cell r="I1015">
            <v>0.97500000000000009</v>
          </cell>
          <cell r="J1015">
            <v>0.63749999999999996</v>
          </cell>
          <cell r="K1015">
            <v>0.625</v>
          </cell>
          <cell r="L1015">
            <v>0.65625</v>
          </cell>
          <cell r="M1015">
            <v>0.53125</v>
          </cell>
        </row>
        <row r="1016">
          <cell r="A1016" t="str">
            <v>Тарталетки круг (коричневая), 70*25 мм (1000/5000 штук) G</v>
          </cell>
          <cell r="B1016">
            <v>948.54</v>
          </cell>
          <cell r="C1016">
            <v>995.96699999999998</v>
          </cell>
          <cell r="D1016">
            <v>1014.9378</v>
          </cell>
          <cell r="E1016">
            <v>1043.394</v>
          </cell>
          <cell r="F1016">
            <v>1062.3648000000001</v>
          </cell>
          <cell r="G1016">
            <v>1043.394</v>
          </cell>
          <cell r="H1016">
            <v>1090.8209999999999</v>
          </cell>
          <cell r="I1016">
            <v>1233.1020000000001</v>
          </cell>
          <cell r="J1016">
            <v>806.2589999999999</v>
          </cell>
          <cell r="K1016">
            <v>790.45</v>
          </cell>
          <cell r="L1016">
            <v>829.97250000000008</v>
          </cell>
          <cell r="M1016">
            <v>671.88250000000005</v>
          </cell>
        </row>
        <row r="1017">
          <cell r="A1017" t="str">
            <v>Тарталетки круг (коричневая), 80*25 мм (1000/5000 штук) G</v>
          </cell>
          <cell r="B1017">
            <v>1139.6400000000001</v>
          </cell>
          <cell r="C1017">
            <v>1196.6220000000001</v>
          </cell>
          <cell r="D1017">
            <v>1219.4148000000002</v>
          </cell>
          <cell r="E1017">
            <v>1253.6040000000003</v>
          </cell>
          <cell r="F1017">
            <v>1276.3968000000002</v>
          </cell>
          <cell r="G1017">
            <v>1253.6040000000003</v>
          </cell>
          <cell r="H1017">
            <v>1310.586</v>
          </cell>
          <cell r="I1017">
            <v>1481.5320000000002</v>
          </cell>
          <cell r="J1017">
            <v>968.69400000000007</v>
          </cell>
          <cell r="K1017">
            <v>949.70000000000016</v>
          </cell>
          <cell r="L1017">
            <v>997.18500000000017</v>
          </cell>
          <cell r="M1017">
            <v>807.24500000000012</v>
          </cell>
        </row>
        <row r="1018">
          <cell r="A1018" t="str">
            <v>Тарталетки круг 10 (белая), 80*20 мм (7 000 шт/кор)</v>
          </cell>
          <cell r="B1018">
            <v>6073.75</v>
          </cell>
          <cell r="C1018">
            <v>6377.4375</v>
          </cell>
          <cell r="D1018">
            <v>6498.9125000000004</v>
          </cell>
          <cell r="E1018">
            <v>6681.1250000000009</v>
          </cell>
          <cell r="F1018">
            <v>6802.6</v>
          </cell>
          <cell r="G1018">
            <v>6681.1250000000009</v>
          </cell>
          <cell r="H1018">
            <v>6984.8124999999991</v>
          </cell>
          <cell r="I1018">
            <v>7895.875</v>
          </cell>
          <cell r="J1018">
            <v>5162.6875</v>
          </cell>
          <cell r="K1018">
            <v>5061.4583333333339</v>
          </cell>
          <cell r="L1018">
            <v>5314.5312500000009</v>
          </cell>
          <cell r="M1018">
            <v>4302.2395833333339</v>
          </cell>
        </row>
        <row r="1019">
          <cell r="A1019" t="str">
            <v>Тарталетки круг 10 (белая), 80*20 мм с логотипом "Ферма" (7 000 шт/кор)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A1020" t="str">
            <v>Тарталетки круг 10 (коричневая), 80*20 мм (7 000 шт/кор)</v>
          </cell>
          <cell r="B1020">
            <v>7977.47</v>
          </cell>
          <cell r="C1020">
            <v>8376.3435000000009</v>
          </cell>
          <cell r="D1020">
            <v>8535.8929000000007</v>
          </cell>
          <cell r="E1020">
            <v>8775.2170000000006</v>
          </cell>
          <cell r="F1020">
            <v>8934.7664000000004</v>
          </cell>
          <cell r="G1020">
            <v>8775.2170000000006</v>
          </cell>
          <cell r="H1020">
            <v>9174.0905000000002</v>
          </cell>
          <cell r="I1020">
            <v>10370.711000000001</v>
          </cell>
          <cell r="J1020">
            <v>6780.8495000000003</v>
          </cell>
          <cell r="K1020">
            <v>6647.8916666666673</v>
          </cell>
          <cell r="L1020">
            <v>6980.286250000001</v>
          </cell>
          <cell r="M1020">
            <v>5650.7079166666672</v>
          </cell>
        </row>
        <row r="1021">
          <cell r="A1021" t="str">
            <v>Тарталетки круг 10А (белая), 80*25 мм (5 000 шт/кор)</v>
          </cell>
          <cell r="B1021">
            <v>4338.3900000000003</v>
          </cell>
          <cell r="C1021">
            <v>4555.3095000000003</v>
          </cell>
          <cell r="D1021">
            <v>4642.0773000000008</v>
          </cell>
          <cell r="E1021">
            <v>4772.2290000000012</v>
          </cell>
          <cell r="F1021">
            <v>4858.9968000000008</v>
          </cell>
          <cell r="G1021">
            <v>4772.2290000000012</v>
          </cell>
          <cell r="H1021">
            <v>4989.1485000000002</v>
          </cell>
          <cell r="I1021">
            <v>5639.9070000000011</v>
          </cell>
          <cell r="J1021">
            <v>3687.6315</v>
          </cell>
          <cell r="K1021">
            <v>3615.3250000000003</v>
          </cell>
          <cell r="L1021">
            <v>3796.0912500000004</v>
          </cell>
          <cell r="M1021">
            <v>3073.0262500000003</v>
          </cell>
        </row>
        <row r="1022">
          <cell r="A1022" t="str">
            <v>Тарталетки круг 10А (коричневая), 80*25 мм (5000 шт/кор)</v>
          </cell>
          <cell r="B1022">
            <v>5698.19</v>
          </cell>
          <cell r="C1022">
            <v>5983.0995000000003</v>
          </cell>
          <cell r="D1022">
            <v>6097.0632999999998</v>
          </cell>
          <cell r="E1022">
            <v>6268.009</v>
          </cell>
          <cell r="F1022">
            <v>6381.9728000000005</v>
          </cell>
          <cell r="G1022">
            <v>6268.009</v>
          </cell>
          <cell r="H1022">
            <v>6552.9184999999989</v>
          </cell>
          <cell r="I1022">
            <v>7407.6469999999999</v>
          </cell>
          <cell r="J1022">
            <v>4843.4614999999994</v>
          </cell>
          <cell r="K1022">
            <v>4748.4916666666668</v>
          </cell>
          <cell r="L1022">
            <v>4985.9162500000002</v>
          </cell>
          <cell r="M1022">
            <v>4036.2179166666665</v>
          </cell>
        </row>
        <row r="1023">
          <cell r="A1023" t="str">
            <v>Тарталетки круг 12 (белая), 90*25 мм (4 000 штук/кор)</v>
          </cell>
          <cell r="B1023">
            <v>3907.64</v>
          </cell>
          <cell r="C1023">
            <v>4103.0219999999999</v>
          </cell>
          <cell r="D1023">
            <v>4181.1747999999998</v>
          </cell>
          <cell r="E1023">
            <v>4298.4040000000005</v>
          </cell>
          <cell r="F1023">
            <v>4376.5568000000003</v>
          </cell>
          <cell r="G1023">
            <v>4298.4040000000005</v>
          </cell>
          <cell r="H1023">
            <v>4493.7859999999991</v>
          </cell>
          <cell r="I1023">
            <v>5079.9319999999998</v>
          </cell>
          <cell r="J1023">
            <v>3321.4939999999997</v>
          </cell>
          <cell r="K1023">
            <v>3256.3666666666668</v>
          </cell>
          <cell r="L1023">
            <v>3419.1850000000004</v>
          </cell>
          <cell r="M1023">
            <v>2767.9116666666669</v>
          </cell>
        </row>
        <row r="1024">
          <cell r="A1024" t="str">
            <v>Тарталетки круг 12 (коричневая), 90*25 мм (4000 шт/кор)</v>
          </cell>
          <cell r="B1024">
            <v>5510.4</v>
          </cell>
          <cell r="C1024">
            <v>5785.92</v>
          </cell>
          <cell r="D1024">
            <v>5896.1279999999997</v>
          </cell>
          <cell r="E1024">
            <v>6061.4400000000005</v>
          </cell>
          <cell r="F1024">
            <v>6171.6480000000001</v>
          </cell>
          <cell r="G1024">
            <v>6061.4400000000005</v>
          </cell>
          <cell r="H1024">
            <v>6336.9599999999991</v>
          </cell>
          <cell r="I1024">
            <v>7163.5199999999995</v>
          </cell>
          <cell r="J1024">
            <v>4683.8399999999992</v>
          </cell>
          <cell r="K1024">
            <v>4592</v>
          </cell>
          <cell r="L1024">
            <v>4821.6000000000004</v>
          </cell>
          <cell r="M1024">
            <v>3903.2</v>
          </cell>
        </row>
        <row r="1025">
          <cell r="A1025" t="str">
            <v>Тарталетки круг 120 (белая), 50*35 мм (1000 /15 000 штук)</v>
          </cell>
          <cell r="B1025">
            <v>477.31</v>
          </cell>
          <cell r="C1025">
            <v>501.1755</v>
          </cell>
          <cell r="D1025">
            <v>510.72170000000006</v>
          </cell>
          <cell r="E1025">
            <v>525.04100000000005</v>
          </cell>
          <cell r="F1025">
            <v>534.58720000000005</v>
          </cell>
          <cell r="G1025">
            <v>525.04100000000005</v>
          </cell>
          <cell r="H1025">
            <v>548.90649999999994</v>
          </cell>
          <cell r="I1025">
            <v>620.50300000000004</v>
          </cell>
          <cell r="J1025">
            <v>405.71350000000001</v>
          </cell>
          <cell r="K1025">
            <v>397.75833333333333</v>
          </cell>
          <cell r="L1025">
            <v>417.64625000000001</v>
          </cell>
          <cell r="M1025">
            <v>338.09458333333333</v>
          </cell>
        </row>
        <row r="1026">
          <cell r="A1026" t="str">
            <v>Тарталетки круг 120 (коричневая), 50*35 мм (1000/15 000 штук)</v>
          </cell>
          <cell r="B1026">
            <v>706.72</v>
          </cell>
          <cell r="C1026">
            <v>742.05600000000004</v>
          </cell>
          <cell r="D1026">
            <v>756.19040000000007</v>
          </cell>
          <cell r="E1026">
            <v>777.39200000000005</v>
          </cell>
          <cell r="F1026">
            <v>791.52640000000008</v>
          </cell>
          <cell r="G1026">
            <v>777.39200000000005</v>
          </cell>
          <cell r="H1026">
            <v>812.72799999999995</v>
          </cell>
          <cell r="I1026">
            <v>918.7360000000001</v>
          </cell>
          <cell r="J1026">
            <v>600.71199999999999</v>
          </cell>
          <cell r="K1026">
            <v>588.93333333333339</v>
          </cell>
          <cell r="L1026">
            <v>618.38000000000011</v>
          </cell>
          <cell r="M1026">
            <v>500.59333333333336</v>
          </cell>
        </row>
        <row r="1027">
          <cell r="A1027" t="str">
            <v>Тарталетки круг 125 (белая), 55*35 мм (1000/10 000 штук)</v>
          </cell>
          <cell r="B1027">
            <v>477.35</v>
          </cell>
          <cell r="C1027">
            <v>501.21750000000003</v>
          </cell>
          <cell r="D1027">
            <v>510.76450000000006</v>
          </cell>
          <cell r="E1027">
            <v>525.08500000000004</v>
          </cell>
          <cell r="F1027">
            <v>534.63200000000006</v>
          </cell>
          <cell r="G1027">
            <v>525.08500000000004</v>
          </cell>
          <cell r="H1027">
            <v>548.95249999999999</v>
          </cell>
          <cell r="I1027">
            <v>620.55500000000006</v>
          </cell>
          <cell r="J1027">
            <v>405.7475</v>
          </cell>
          <cell r="K1027">
            <v>397.79166666666669</v>
          </cell>
          <cell r="L1027">
            <v>417.68125000000003</v>
          </cell>
          <cell r="M1027">
            <v>338.1229166666667</v>
          </cell>
        </row>
        <row r="1028">
          <cell r="A1028" t="str">
            <v>Тарталетки круг 125 (коричневая), 55*35 мм (1000/10 000 штук)</v>
          </cell>
          <cell r="B1028">
            <v>828.72</v>
          </cell>
          <cell r="C1028">
            <v>870.15600000000006</v>
          </cell>
          <cell r="D1028">
            <v>886.73040000000003</v>
          </cell>
          <cell r="E1028">
            <v>911.5920000000001</v>
          </cell>
          <cell r="F1028">
            <v>928.16640000000007</v>
          </cell>
          <cell r="G1028">
            <v>911.5920000000001</v>
          </cell>
          <cell r="H1028">
            <v>953.02799999999991</v>
          </cell>
          <cell r="I1028">
            <v>1077.336</v>
          </cell>
          <cell r="J1028">
            <v>704.41200000000003</v>
          </cell>
          <cell r="K1028">
            <v>690.6</v>
          </cell>
          <cell r="L1028">
            <v>725.13000000000011</v>
          </cell>
          <cell r="M1028">
            <v>587.01</v>
          </cell>
        </row>
        <row r="1029">
          <cell r="A1029" t="str">
            <v>Тарталетки круг 135 (белая), 55*40 мм (1000/10 000 шт/кор)</v>
          </cell>
          <cell r="B1029">
            <v>732.62</v>
          </cell>
          <cell r="C1029">
            <v>769.25100000000009</v>
          </cell>
          <cell r="D1029">
            <v>783.90340000000003</v>
          </cell>
          <cell r="E1029">
            <v>805.88200000000006</v>
          </cell>
          <cell r="F1029">
            <v>820.53440000000012</v>
          </cell>
          <cell r="G1029">
            <v>805.88200000000006</v>
          </cell>
          <cell r="H1029">
            <v>842.51299999999992</v>
          </cell>
          <cell r="I1029">
            <v>952.40600000000006</v>
          </cell>
          <cell r="J1029">
            <v>622.72699999999998</v>
          </cell>
          <cell r="K1029">
            <v>610.51666666666665</v>
          </cell>
          <cell r="L1029">
            <v>641.04250000000002</v>
          </cell>
          <cell r="M1029">
            <v>518.93916666666667</v>
          </cell>
        </row>
        <row r="1030">
          <cell r="A1030" t="str">
            <v>Тарталетки круг 140 (белая), 55*43 мм (1000/10 000 штук)</v>
          </cell>
          <cell r="B1030">
            <v>745.57</v>
          </cell>
          <cell r="C1030">
            <v>782.84850000000006</v>
          </cell>
          <cell r="D1030">
            <v>797.75990000000013</v>
          </cell>
          <cell r="E1030">
            <v>820.12700000000007</v>
          </cell>
          <cell r="F1030">
            <v>835.03840000000014</v>
          </cell>
          <cell r="G1030">
            <v>820.12700000000007</v>
          </cell>
          <cell r="H1030">
            <v>857.40549999999996</v>
          </cell>
          <cell r="I1030">
            <v>969.2410000000001</v>
          </cell>
          <cell r="J1030">
            <v>633.73450000000003</v>
          </cell>
          <cell r="K1030">
            <v>621.30833333333339</v>
          </cell>
          <cell r="L1030">
            <v>652.37375000000009</v>
          </cell>
          <cell r="M1030">
            <v>528.11208333333332</v>
          </cell>
        </row>
        <row r="1031">
          <cell r="A1031" t="str">
            <v>Тарталетки круг 140 (коричневая), 55*43 мм (1000/10 000 штук)</v>
          </cell>
          <cell r="B1031">
            <v>1076.73</v>
          </cell>
          <cell r="C1031">
            <v>1130.5665000000001</v>
          </cell>
          <cell r="D1031">
            <v>1152.1011000000001</v>
          </cell>
          <cell r="E1031">
            <v>1184.403</v>
          </cell>
          <cell r="F1031">
            <v>1205.9376000000002</v>
          </cell>
          <cell r="G1031">
            <v>1184.403</v>
          </cell>
          <cell r="H1031">
            <v>1238.2394999999999</v>
          </cell>
          <cell r="I1031">
            <v>1399.749</v>
          </cell>
          <cell r="J1031">
            <v>915.22050000000002</v>
          </cell>
          <cell r="K1031">
            <v>897.27500000000009</v>
          </cell>
          <cell r="L1031">
            <v>942.13875000000019</v>
          </cell>
          <cell r="M1031">
            <v>762.68375000000003</v>
          </cell>
        </row>
        <row r="1032">
          <cell r="A1032" t="str">
            <v>Тарталетки круг 1А (белая),  22*15,5 мм (2000/40 000 штук)</v>
          </cell>
          <cell r="B1032">
            <v>673.25</v>
          </cell>
          <cell r="C1032">
            <v>706.91250000000002</v>
          </cell>
          <cell r="D1032">
            <v>720.37750000000005</v>
          </cell>
          <cell r="E1032">
            <v>740.57500000000005</v>
          </cell>
          <cell r="F1032">
            <v>754.04000000000008</v>
          </cell>
          <cell r="G1032">
            <v>740.57500000000005</v>
          </cell>
          <cell r="H1032">
            <v>774.23749999999995</v>
          </cell>
          <cell r="I1032">
            <v>875.22500000000002</v>
          </cell>
          <cell r="J1032">
            <v>572.26249999999993</v>
          </cell>
          <cell r="K1032">
            <v>561.04166666666674</v>
          </cell>
          <cell r="L1032">
            <v>589.09375000000011</v>
          </cell>
          <cell r="M1032">
            <v>476.88541666666674</v>
          </cell>
        </row>
        <row r="1033">
          <cell r="A1033" t="str">
            <v>Тарталетки круг 1А (коричневая),  22*15,5 мм (2000/40 000 штук)</v>
          </cell>
          <cell r="B1033">
            <v>785.67</v>
          </cell>
          <cell r="C1033">
            <v>824.95349999999996</v>
          </cell>
          <cell r="D1033">
            <v>840.66690000000006</v>
          </cell>
          <cell r="E1033">
            <v>864.23700000000008</v>
          </cell>
          <cell r="F1033">
            <v>879.95040000000006</v>
          </cell>
          <cell r="G1033">
            <v>864.23700000000008</v>
          </cell>
          <cell r="H1033">
            <v>903.52049999999986</v>
          </cell>
          <cell r="I1033">
            <v>1021.371</v>
          </cell>
          <cell r="J1033">
            <v>667.81949999999995</v>
          </cell>
          <cell r="K1033">
            <v>654.72500000000002</v>
          </cell>
          <cell r="L1033">
            <v>687.46125000000006</v>
          </cell>
          <cell r="M1033">
            <v>556.51625000000001</v>
          </cell>
        </row>
        <row r="1034">
          <cell r="A1034" t="str">
            <v>Тарталетки круг 2 (белая),  25*16 мм (2000/30 000 штук)</v>
          </cell>
          <cell r="B1034">
            <v>721.77</v>
          </cell>
          <cell r="C1034">
            <v>757.85850000000005</v>
          </cell>
          <cell r="D1034">
            <v>772.29390000000001</v>
          </cell>
          <cell r="E1034">
            <v>793.947</v>
          </cell>
          <cell r="F1034">
            <v>808.38240000000008</v>
          </cell>
          <cell r="G1034">
            <v>793.947</v>
          </cell>
          <cell r="H1034">
            <v>830.03549999999996</v>
          </cell>
          <cell r="I1034">
            <v>938.30100000000004</v>
          </cell>
          <cell r="J1034">
            <v>613.50450000000001</v>
          </cell>
          <cell r="K1034">
            <v>601.47500000000002</v>
          </cell>
          <cell r="L1034">
            <v>631.54875000000004</v>
          </cell>
          <cell r="M1034">
            <v>511.25375000000003</v>
          </cell>
        </row>
        <row r="1035">
          <cell r="A1035" t="str">
            <v>Тарталетки круг 2 (коричневая),  25*16 мм (2000/40 000 штук)</v>
          </cell>
          <cell r="B1035">
            <v>927.99</v>
          </cell>
          <cell r="C1035">
            <v>974.3895</v>
          </cell>
          <cell r="D1035">
            <v>992.94930000000011</v>
          </cell>
          <cell r="E1035">
            <v>1020.7890000000001</v>
          </cell>
          <cell r="F1035">
            <v>1039.3488000000002</v>
          </cell>
          <cell r="G1035">
            <v>1020.7890000000001</v>
          </cell>
          <cell r="H1035">
            <v>1067.1885</v>
          </cell>
          <cell r="I1035">
            <v>1206.3869999999999</v>
          </cell>
          <cell r="J1035">
            <v>788.79150000000004</v>
          </cell>
          <cell r="K1035">
            <v>773.32500000000005</v>
          </cell>
          <cell r="L1035">
            <v>811.99125000000004</v>
          </cell>
          <cell r="M1035">
            <v>657.32625000000007</v>
          </cell>
        </row>
        <row r="1036">
          <cell r="A1036" t="str">
            <v>Тарталетки круг 3D (коричневая),  30*15 мм (2000/30 000 штук)</v>
          </cell>
          <cell r="B1036">
            <v>711.81</v>
          </cell>
          <cell r="C1036">
            <v>747.40049999999997</v>
          </cell>
          <cell r="D1036">
            <v>761.63670000000002</v>
          </cell>
          <cell r="E1036">
            <v>782.99099999999999</v>
          </cell>
          <cell r="F1036">
            <v>797.22720000000004</v>
          </cell>
          <cell r="G1036">
            <v>782.99099999999999</v>
          </cell>
          <cell r="H1036">
            <v>818.58149999999989</v>
          </cell>
          <cell r="I1036">
            <v>925.35299999999995</v>
          </cell>
          <cell r="J1036">
            <v>605.03849999999989</v>
          </cell>
          <cell r="K1036">
            <v>593.17499999999995</v>
          </cell>
          <cell r="L1036">
            <v>622.83375000000001</v>
          </cell>
          <cell r="M1036">
            <v>504.19874999999996</v>
          </cell>
        </row>
        <row r="1037">
          <cell r="A1037" t="str">
            <v>Тарталетки круг 3В (коричневая),  30*24 мм (2000/20 000 штук)</v>
          </cell>
          <cell r="B1037">
            <v>944.71</v>
          </cell>
          <cell r="C1037">
            <v>991.94550000000004</v>
          </cell>
          <cell r="D1037">
            <v>1010.8397000000001</v>
          </cell>
          <cell r="E1037">
            <v>1039.181</v>
          </cell>
          <cell r="F1037">
            <v>1058.0752000000002</v>
          </cell>
          <cell r="G1037">
            <v>1039.181</v>
          </cell>
          <cell r="H1037">
            <v>1086.4165</v>
          </cell>
          <cell r="I1037">
            <v>1228.123</v>
          </cell>
          <cell r="J1037">
            <v>803.00350000000003</v>
          </cell>
          <cell r="K1037">
            <v>787.25833333333344</v>
          </cell>
          <cell r="L1037">
            <v>826.62125000000015</v>
          </cell>
          <cell r="M1037">
            <v>669.16958333333343</v>
          </cell>
        </row>
        <row r="1038">
          <cell r="A1038" t="str">
            <v>Тарталетки круг 3С (белая),  30*18 мм (2000/30 000 штук)</v>
          </cell>
          <cell r="B1038">
            <v>553.62</v>
          </cell>
          <cell r="C1038">
            <v>581.30100000000004</v>
          </cell>
          <cell r="D1038">
            <v>592.37340000000006</v>
          </cell>
          <cell r="E1038">
            <v>608.98200000000008</v>
          </cell>
          <cell r="F1038">
            <v>620.0544000000001</v>
          </cell>
          <cell r="G1038">
            <v>608.98200000000008</v>
          </cell>
          <cell r="H1038">
            <v>636.66300000000001</v>
          </cell>
          <cell r="I1038">
            <v>719.70600000000002</v>
          </cell>
          <cell r="J1038">
            <v>470.577</v>
          </cell>
          <cell r="K1038">
            <v>461.35</v>
          </cell>
          <cell r="L1038">
            <v>484.41750000000002</v>
          </cell>
          <cell r="M1038">
            <v>392.14750000000004</v>
          </cell>
        </row>
        <row r="1039">
          <cell r="A1039" t="str">
            <v>Тарталетки круг 3С (коричневые), 30*18 мм (2000/30 000 штук)</v>
          </cell>
          <cell r="B1039">
            <v>711.81</v>
          </cell>
          <cell r="C1039">
            <v>747.40049999999997</v>
          </cell>
          <cell r="D1039">
            <v>761.63670000000002</v>
          </cell>
          <cell r="E1039">
            <v>782.99099999999999</v>
          </cell>
          <cell r="F1039">
            <v>797.22720000000004</v>
          </cell>
          <cell r="G1039">
            <v>782.99099999999999</v>
          </cell>
          <cell r="H1039">
            <v>818.58149999999989</v>
          </cell>
          <cell r="I1039">
            <v>925.35299999999995</v>
          </cell>
          <cell r="J1039">
            <v>605.03849999999989</v>
          </cell>
          <cell r="K1039">
            <v>593.17499999999995</v>
          </cell>
          <cell r="L1039">
            <v>622.83375000000001</v>
          </cell>
          <cell r="M1039">
            <v>504.19874999999996</v>
          </cell>
        </row>
        <row r="1040">
          <cell r="A1040" t="str">
            <v>Тарталетки круг 4 ( коричн),  35*20 мм (2000/20 000 штук)</v>
          </cell>
          <cell r="B1040">
            <v>928.28</v>
          </cell>
          <cell r="C1040">
            <v>974.69399999999996</v>
          </cell>
          <cell r="D1040">
            <v>993.25959999999998</v>
          </cell>
          <cell r="E1040">
            <v>1021.1080000000001</v>
          </cell>
          <cell r="F1040">
            <v>1039.6736000000001</v>
          </cell>
          <cell r="G1040">
            <v>1021.1080000000001</v>
          </cell>
          <cell r="H1040">
            <v>1067.5219999999999</v>
          </cell>
          <cell r="I1040">
            <v>1206.7639999999999</v>
          </cell>
          <cell r="J1040">
            <v>789.03800000000001</v>
          </cell>
          <cell r="K1040">
            <v>773.56666666666672</v>
          </cell>
          <cell r="L1040">
            <v>812.24500000000012</v>
          </cell>
          <cell r="M1040">
            <v>657.53166666666664</v>
          </cell>
        </row>
        <row r="1041">
          <cell r="A1041" t="str">
            <v>Тарталетки круг 4 (белая), 35*20 мм (2000/20 000 штук)</v>
          </cell>
          <cell r="B1041">
            <v>928.27</v>
          </cell>
          <cell r="C1041">
            <v>974.68349999999998</v>
          </cell>
          <cell r="D1041">
            <v>993.24890000000005</v>
          </cell>
          <cell r="E1041">
            <v>1021.0970000000001</v>
          </cell>
          <cell r="F1041">
            <v>1039.6624000000002</v>
          </cell>
          <cell r="G1041">
            <v>1021.0970000000001</v>
          </cell>
          <cell r="H1041">
            <v>1067.5104999999999</v>
          </cell>
          <cell r="I1041">
            <v>1206.751</v>
          </cell>
          <cell r="J1041">
            <v>789.02949999999998</v>
          </cell>
          <cell r="K1041">
            <v>773.55833333333339</v>
          </cell>
          <cell r="L1041">
            <v>812.23625000000015</v>
          </cell>
          <cell r="M1041">
            <v>657.52458333333334</v>
          </cell>
        </row>
        <row r="1042">
          <cell r="A1042" t="str">
            <v>Тарталетки круг 4D (белая), 35*30 мм (1000/15 000 штук)</v>
          </cell>
          <cell r="B1042">
            <v>326.69</v>
          </cell>
          <cell r="C1042">
            <v>343.02449999999999</v>
          </cell>
          <cell r="D1042">
            <v>349.55830000000003</v>
          </cell>
          <cell r="E1042">
            <v>359.35900000000004</v>
          </cell>
          <cell r="F1042">
            <v>365.89280000000002</v>
          </cell>
          <cell r="G1042">
            <v>359.35900000000004</v>
          </cell>
          <cell r="H1042">
            <v>375.69349999999997</v>
          </cell>
          <cell r="I1042">
            <v>424.697</v>
          </cell>
          <cell r="J1042">
            <v>277.68649999999997</v>
          </cell>
          <cell r="K1042">
            <v>272.24166666666667</v>
          </cell>
          <cell r="L1042">
            <v>285.85375000000005</v>
          </cell>
          <cell r="M1042">
            <v>231.40541666666667</v>
          </cell>
        </row>
        <row r="1043">
          <cell r="A1043" t="str">
            <v>Тарталетки круг 4D (коричневая), 35*30 мм (1000/15 000 штук)</v>
          </cell>
          <cell r="B1043">
            <v>464.13</v>
          </cell>
          <cell r="C1043">
            <v>487.3365</v>
          </cell>
          <cell r="D1043">
            <v>496.6191</v>
          </cell>
          <cell r="E1043">
            <v>510.54300000000006</v>
          </cell>
          <cell r="F1043">
            <v>519.82560000000001</v>
          </cell>
          <cell r="G1043">
            <v>510.54300000000006</v>
          </cell>
          <cell r="H1043">
            <v>533.7494999999999</v>
          </cell>
          <cell r="I1043">
            <v>603.36900000000003</v>
          </cell>
          <cell r="J1043">
            <v>394.51049999999998</v>
          </cell>
          <cell r="K1043">
            <v>386.77500000000003</v>
          </cell>
          <cell r="L1043">
            <v>406.11375000000004</v>
          </cell>
          <cell r="M1043">
            <v>328.75875000000002</v>
          </cell>
        </row>
        <row r="1044">
          <cell r="A1044" t="str">
            <v>Тарталетки круг 5 (белая), 40*21 мм (2000/30 000 штук)</v>
          </cell>
          <cell r="B1044">
            <v>910.23</v>
          </cell>
          <cell r="C1044">
            <v>955.74150000000009</v>
          </cell>
          <cell r="D1044">
            <v>973.94610000000011</v>
          </cell>
          <cell r="E1044">
            <v>1001.2530000000002</v>
          </cell>
          <cell r="F1044">
            <v>1019.4576000000001</v>
          </cell>
          <cell r="G1044">
            <v>1001.2530000000002</v>
          </cell>
          <cell r="H1044">
            <v>1046.7645</v>
          </cell>
          <cell r="I1044">
            <v>1183.299</v>
          </cell>
          <cell r="J1044">
            <v>773.69550000000004</v>
          </cell>
          <cell r="K1044">
            <v>758.52500000000009</v>
          </cell>
          <cell r="L1044">
            <v>796.45125000000007</v>
          </cell>
          <cell r="M1044">
            <v>644.74625000000003</v>
          </cell>
        </row>
        <row r="1045">
          <cell r="A1045" t="str">
            <v>Тарталетки круг 5 (коричневая), 40*21 мм (2000/30 000 штук)</v>
          </cell>
          <cell r="B1045">
            <v>1158.1400000000001</v>
          </cell>
          <cell r="C1045">
            <v>1216.0470000000003</v>
          </cell>
          <cell r="D1045">
            <v>1239.2098000000001</v>
          </cell>
          <cell r="E1045">
            <v>1273.9540000000002</v>
          </cell>
          <cell r="F1045">
            <v>1297.1168000000002</v>
          </cell>
          <cell r="G1045">
            <v>1273.9540000000002</v>
          </cell>
          <cell r="H1045">
            <v>1331.8610000000001</v>
          </cell>
          <cell r="I1045">
            <v>1505.5820000000001</v>
          </cell>
          <cell r="J1045">
            <v>984.4190000000001</v>
          </cell>
          <cell r="K1045">
            <v>965.11666666666679</v>
          </cell>
          <cell r="L1045">
            <v>1013.3725000000002</v>
          </cell>
          <cell r="M1045">
            <v>820.34916666666675</v>
          </cell>
        </row>
        <row r="1046">
          <cell r="A1046" t="str">
            <v>Тарталетки круг 5А (коричн), 40*26 мм (2000/30 000 штук)</v>
          </cell>
          <cell r="B1046">
            <v>1002.73</v>
          </cell>
          <cell r="C1046">
            <v>1052.8665000000001</v>
          </cell>
          <cell r="D1046">
            <v>1072.9211</v>
          </cell>
          <cell r="E1046">
            <v>1103.0030000000002</v>
          </cell>
          <cell r="F1046">
            <v>1123.0576000000001</v>
          </cell>
          <cell r="G1046">
            <v>1103.0030000000002</v>
          </cell>
          <cell r="H1046">
            <v>1153.1395</v>
          </cell>
          <cell r="I1046">
            <v>1303.549</v>
          </cell>
          <cell r="J1046">
            <v>852.32050000000004</v>
          </cell>
          <cell r="K1046">
            <v>835.60833333333335</v>
          </cell>
          <cell r="L1046">
            <v>877.38875000000007</v>
          </cell>
          <cell r="M1046">
            <v>710.26708333333329</v>
          </cell>
        </row>
        <row r="1047">
          <cell r="A1047" t="str">
            <v>Тарталетки круг 6А (белая), 45*26 мм (2000/20 000 штук)</v>
          </cell>
          <cell r="B1047">
            <v>706.72</v>
          </cell>
          <cell r="C1047">
            <v>742.05600000000004</v>
          </cell>
          <cell r="D1047">
            <v>756.19040000000007</v>
          </cell>
          <cell r="E1047">
            <v>777.39200000000005</v>
          </cell>
          <cell r="F1047">
            <v>791.52640000000008</v>
          </cell>
          <cell r="G1047">
            <v>777.39200000000005</v>
          </cell>
          <cell r="H1047">
            <v>812.72799999999995</v>
          </cell>
          <cell r="I1047">
            <v>918.7360000000001</v>
          </cell>
          <cell r="J1047">
            <v>600.71199999999999</v>
          </cell>
          <cell r="K1047">
            <v>588.93333333333339</v>
          </cell>
          <cell r="L1047">
            <v>618.38000000000011</v>
          </cell>
          <cell r="M1047">
            <v>500.59333333333336</v>
          </cell>
        </row>
        <row r="1048">
          <cell r="A1048" t="str">
            <v>Тарталетки круг 6А (коричневая), 45*26 мм (2000/20 000 штук)</v>
          </cell>
          <cell r="B1048">
            <v>1054.53</v>
          </cell>
          <cell r="C1048">
            <v>1107.2565</v>
          </cell>
          <cell r="D1048">
            <v>1128.3471</v>
          </cell>
          <cell r="E1048">
            <v>1159.9830000000002</v>
          </cell>
          <cell r="F1048">
            <v>1181.0736000000002</v>
          </cell>
          <cell r="G1048">
            <v>1159.9830000000002</v>
          </cell>
          <cell r="H1048">
            <v>1212.7094999999999</v>
          </cell>
          <cell r="I1048">
            <v>1370.8890000000001</v>
          </cell>
          <cell r="J1048">
            <v>896.3504999999999</v>
          </cell>
          <cell r="K1048">
            <v>878.77499999999998</v>
          </cell>
          <cell r="L1048">
            <v>922.71375</v>
          </cell>
          <cell r="M1048">
            <v>746.95875000000001</v>
          </cell>
        </row>
        <row r="1049">
          <cell r="A1049" t="str">
            <v>Тарталетки круг 6С (белая), 45*29 мм (2000/20 000 штук)</v>
          </cell>
          <cell r="B1049">
            <v>747.42</v>
          </cell>
          <cell r="C1049">
            <v>784.79099999999994</v>
          </cell>
          <cell r="D1049">
            <v>799.73940000000005</v>
          </cell>
          <cell r="E1049">
            <v>822.16200000000003</v>
          </cell>
          <cell r="F1049">
            <v>837.11040000000003</v>
          </cell>
          <cell r="G1049">
            <v>822.16200000000003</v>
          </cell>
          <cell r="H1049">
            <v>859.5329999999999</v>
          </cell>
          <cell r="I1049">
            <v>971.64599999999996</v>
          </cell>
          <cell r="J1049">
            <v>635.3069999999999</v>
          </cell>
          <cell r="K1049">
            <v>622.85</v>
          </cell>
          <cell r="L1049">
            <v>653.99250000000006</v>
          </cell>
          <cell r="M1049">
            <v>529.42250000000001</v>
          </cell>
        </row>
        <row r="1050">
          <cell r="A1050" t="str">
            <v>Тарталетки круг 6С (коричневая), 45*29 мм (2000/20 000 штук)</v>
          </cell>
          <cell r="B1050">
            <v>1135.94</v>
          </cell>
          <cell r="C1050">
            <v>1192.7370000000001</v>
          </cell>
          <cell r="D1050">
            <v>1215.4558000000002</v>
          </cell>
          <cell r="E1050">
            <v>1249.5340000000001</v>
          </cell>
          <cell r="F1050">
            <v>1272.2528000000002</v>
          </cell>
          <cell r="G1050">
            <v>1249.5340000000001</v>
          </cell>
          <cell r="H1050">
            <v>1306.3309999999999</v>
          </cell>
          <cell r="I1050">
            <v>1476.7220000000002</v>
          </cell>
          <cell r="J1050">
            <v>965.54899999999998</v>
          </cell>
          <cell r="K1050">
            <v>946.61666666666679</v>
          </cell>
          <cell r="L1050">
            <v>993.94750000000022</v>
          </cell>
          <cell r="M1050">
            <v>804.62416666666672</v>
          </cell>
        </row>
        <row r="1051">
          <cell r="A1051" t="str">
            <v>Тарталетки круг 7 (белая), 50*25 мм (1000/20 000 штук)</v>
          </cell>
          <cell r="B1051">
            <v>386.66</v>
          </cell>
          <cell r="C1051">
            <v>405.99300000000005</v>
          </cell>
          <cell r="D1051">
            <v>413.72620000000006</v>
          </cell>
          <cell r="E1051">
            <v>425.32600000000008</v>
          </cell>
          <cell r="F1051">
            <v>433.05920000000009</v>
          </cell>
          <cell r="G1051">
            <v>425.32600000000008</v>
          </cell>
          <cell r="H1051">
            <v>444.65899999999999</v>
          </cell>
          <cell r="I1051">
            <v>502.65800000000007</v>
          </cell>
          <cell r="J1051">
            <v>328.661</v>
          </cell>
          <cell r="K1051">
            <v>322.2166666666667</v>
          </cell>
          <cell r="L1051">
            <v>338.32750000000004</v>
          </cell>
          <cell r="M1051">
            <v>273.88416666666666</v>
          </cell>
        </row>
        <row r="1052">
          <cell r="A1052" t="str">
            <v>Тарталетки круг 7 (коричневая), 50*25 мм (1000/20 000 штук)</v>
          </cell>
          <cell r="B1052">
            <v>579.05999999999995</v>
          </cell>
          <cell r="C1052">
            <v>608.01299999999992</v>
          </cell>
          <cell r="D1052">
            <v>619.5942</v>
          </cell>
          <cell r="E1052">
            <v>636.96600000000001</v>
          </cell>
          <cell r="F1052">
            <v>648.54719999999998</v>
          </cell>
          <cell r="G1052">
            <v>636.96600000000001</v>
          </cell>
          <cell r="H1052">
            <v>665.91899999999987</v>
          </cell>
          <cell r="I1052">
            <v>752.77799999999991</v>
          </cell>
          <cell r="J1052">
            <v>492.20099999999996</v>
          </cell>
          <cell r="K1052">
            <v>482.54999999999995</v>
          </cell>
          <cell r="L1052">
            <v>506.67749999999995</v>
          </cell>
          <cell r="M1052">
            <v>410.16749999999996</v>
          </cell>
        </row>
        <row r="1053">
          <cell r="A1053" t="str">
            <v>Тарталетки круг 7А (белая), 50*30 мм (1000/20 000 штук)</v>
          </cell>
          <cell r="B1053">
            <v>357.06</v>
          </cell>
          <cell r="C1053">
            <v>374.91300000000001</v>
          </cell>
          <cell r="D1053">
            <v>382.05420000000004</v>
          </cell>
          <cell r="E1053">
            <v>392.76600000000002</v>
          </cell>
          <cell r="F1053">
            <v>399.90720000000005</v>
          </cell>
          <cell r="G1053">
            <v>392.76600000000002</v>
          </cell>
          <cell r="H1053">
            <v>410.61899999999997</v>
          </cell>
          <cell r="I1053">
            <v>464.178</v>
          </cell>
          <cell r="J1053">
            <v>303.50099999999998</v>
          </cell>
          <cell r="K1053">
            <v>297.55</v>
          </cell>
          <cell r="L1053">
            <v>312.42750000000001</v>
          </cell>
          <cell r="M1053">
            <v>252.91749999999999</v>
          </cell>
        </row>
        <row r="1054">
          <cell r="A1054" t="str">
            <v>Тарталетки круг 7А (коричневая), 50*30 мм (1000/20 000 штук)</v>
          </cell>
          <cell r="B1054">
            <v>592.02</v>
          </cell>
          <cell r="C1054">
            <v>621.62099999999998</v>
          </cell>
          <cell r="D1054">
            <v>633.46140000000003</v>
          </cell>
          <cell r="E1054">
            <v>651.22199999999998</v>
          </cell>
          <cell r="F1054">
            <v>663.06240000000003</v>
          </cell>
          <cell r="G1054">
            <v>651.22199999999998</v>
          </cell>
          <cell r="H1054">
            <v>680.82299999999998</v>
          </cell>
          <cell r="I1054">
            <v>769.62599999999998</v>
          </cell>
          <cell r="J1054">
            <v>503.21699999999998</v>
          </cell>
          <cell r="K1054">
            <v>493.35</v>
          </cell>
          <cell r="L1054">
            <v>518.01750000000004</v>
          </cell>
          <cell r="M1054">
            <v>419.34750000000003</v>
          </cell>
        </row>
        <row r="1055">
          <cell r="A1055" t="str">
            <v>Тарталетки круг 8 (белая), 60*25 мм (1000/15 000 штук)</v>
          </cell>
          <cell r="B1055">
            <v>643.59</v>
          </cell>
          <cell r="C1055">
            <v>675.76950000000011</v>
          </cell>
          <cell r="D1055">
            <v>688.64130000000011</v>
          </cell>
          <cell r="E1055">
            <v>707.94900000000007</v>
          </cell>
          <cell r="F1055">
            <v>720.82080000000008</v>
          </cell>
          <cell r="G1055">
            <v>707.94900000000007</v>
          </cell>
          <cell r="H1055">
            <v>740.12850000000003</v>
          </cell>
          <cell r="I1055">
            <v>836.66700000000003</v>
          </cell>
          <cell r="J1055">
            <v>547.05150000000003</v>
          </cell>
          <cell r="K1055">
            <v>536.32500000000005</v>
          </cell>
          <cell r="L1055">
            <v>563.14125000000013</v>
          </cell>
          <cell r="M1055">
            <v>455.87625000000003</v>
          </cell>
        </row>
        <row r="1056">
          <cell r="A1056" t="str">
            <v>Тарталетки круг 8 (коричневая), 60*25 мм (1000/15 000 штук)</v>
          </cell>
          <cell r="B1056">
            <v>827.97</v>
          </cell>
          <cell r="C1056">
            <v>869.36850000000004</v>
          </cell>
          <cell r="D1056">
            <v>885.92790000000014</v>
          </cell>
          <cell r="E1056">
            <v>910.76700000000005</v>
          </cell>
          <cell r="F1056">
            <v>927.32640000000015</v>
          </cell>
          <cell r="G1056">
            <v>910.76700000000005</v>
          </cell>
          <cell r="H1056">
            <v>952.16549999999995</v>
          </cell>
          <cell r="I1056">
            <v>1076.3610000000001</v>
          </cell>
          <cell r="J1056">
            <v>703.77449999999999</v>
          </cell>
          <cell r="K1056">
            <v>689.97500000000002</v>
          </cell>
          <cell r="L1056">
            <v>724.47375000000011</v>
          </cell>
          <cell r="M1056">
            <v>586.47874999999999</v>
          </cell>
        </row>
        <row r="1057">
          <cell r="A1057" t="str">
            <v>Тарталетки круг 9 (белая), 70*25 мм (1000/12 000 штук)</v>
          </cell>
          <cell r="B1057">
            <v>726.92</v>
          </cell>
          <cell r="C1057">
            <v>763.26599999999996</v>
          </cell>
          <cell r="D1057">
            <v>777.80439999999999</v>
          </cell>
          <cell r="E1057">
            <v>799.61199999999997</v>
          </cell>
          <cell r="F1057">
            <v>814.15039999999999</v>
          </cell>
          <cell r="G1057">
            <v>799.61199999999997</v>
          </cell>
          <cell r="H1057">
            <v>835.95799999999986</v>
          </cell>
          <cell r="I1057">
            <v>944.99599999999998</v>
          </cell>
          <cell r="J1057">
            <v>617.88199999999995</v>
          </cell>
          <cell r="K1057">
            <v>605.76666666666665</v>
          </cell>
          <cell r="L1057">
            <v>636.05500000000006</v>
          </cell>
          <cell r="M1057">
            <v>514.90166666666664</v>
          </cell>
        </row>
        <row r="1058">
          <cell r="A1058" t="str">
            <v>Тарталетки круг 9 (коричневая), 70*25 мм (1000/12 000 штук)</v>
          </cell>
          <cell r="B1058">
            <v>948.54</v>
          </cell>
          <cell r="C1058">
            <v>995.96699999999998</v>
          </cell>
          <cell r="D1058">
            <v>1014.9378</v>
          </cell>
          <cell r="E1058">
            <v>1043.394</v>
          </cell>
          <cell r="F1058">
            <v>1062.3648000000001</v>
          </cell>
          <cell r="G1058">
            <v>1043.394</v>
          </cell>
          <cell r="H1058">
            <v>1090.8209999999999</v>
          </cell>
          <cell r="I1058">
            <v>1233.1020000000001</v>
          </cell>
          <cell r="J1058">
            <v>806.2589999999999</v>
          </cell>
          <cell r="K1058">
            <v>790.45</v>
          </cell>
          <cell r="L1058">
            <v>829.97250000000008</v>
          </cell>
          <cell r="M1058">
            <v>671.88250000000005</v>
          </cell>
        </row>
        <row r="1059">
          <cell r="A1059" t="str">
            <v>Тарталетки овал (белая), 28*110*26 мм (1000/8000 штук) G</v>
          </cell>
          <cell r="B1059">
            <v>611.66</v>
          </cell>
          <cell r="C1059">
            <v>642.24299999999994</v>
          </cell>
          <cell r="D1059">
            <v>654.47619999999995</v>
          </cell>
          <cell r="E1059">
            <v>672.82600000000002</v>
          </cell>
          <cell r="F1059">
            <v>685.05920000000003</v>
          </cell>
          <cell r="G1059">
            <v>672.82600000000002</v>
          </cell>
          <cell r="H1059">
            <v>703.40899999999988</v>
          </cell>
          <cell r="I1059">
            <v>795.15800000000002</v>
          </cell>
          <cell r="J1059">
            <v>519.91099999999994</v>
          </cell>
          <cell r="K1059">
            <v>509.71666666666664</v>
          </cell>
          <cell r="L1059">
            <v>535.20249999999999</v>
          </cell>
          <cell r="M1059">
            <v>433.25916666666666</v>
          </cell>
        </row>
        <row r="1060">
          <cell r="A1060" t="str">
            <v>Тарталетки овал (белая), 28*78*25 мм (1000/10000 штук) G</v>
          </cell>
          <cell r="B1060">
            <v>636.9</v>
          </cell>
          <cell r="C1060">
            <v>668.745</v>
          </cell>
          <cell r="D1060">
            <v>681.48300000000006</v>
          </cell>
          <cell r="E1060">
            <v>700.59</v>
          </cell>
          <cell r="F1060">
            <v>713.32800000000009</v>
          </cell>
          <cell r="G1060">
            <v>700.59</v>
          </cell>
          <cell r="H1060">
            <v>732.43499999999995</v>
          </cell>
          <cell r="I1060">
            <v>827.97</v>
          </cell>
          <cell r="J1060">
            <v>541.36500000000001</v>
          </cell>
          <cell r="K1060">
            <v>530.75</v>
          </cell>
          <cell r="L1060">
            <v>557.28750000000002</v>
          </cell>
          <cell r="M1060">
            <v>451.13749999999999</v>
          </cell>
        </row>
        <row r="1061">
          <cell r="A1061" t="str">
            <v>Тарталетки овал (белая), 30*65*22,5 мм (1000/10 000 штук) G</v>
          </cell>
          <cell r="B1061">
            <v>596.29999999999995</v>
          </cell>
          <cell r="C1061">
            <v>626.11500000000001</v>
          </cell>
          <cell r="D1061">
            <v>638.04099999999994</v>
          </cell>
          <cell r="E1061">
            <v>655.93</v>
          </cell>
          <cell r="F1061">
            <v>667.85599999999999</v>
          </cell>
          <cell r="G1061">
            <v>655.93</v>
          </cell>
          <cell r="H1061">
            <v>685.74499999999989</v>
          </cell>
          <cell r="I1061">
            <v>775.18999999999994</v>
          </cell>
          <cell r="J1061">
            <v>506.85499999999996</v>
          </cell>
          <cell r="K1061">
            <v>496.91666666666663</v>
          </cell>
          <cell r="L1061">
            <v>521.76249999999993</v>
          </cell>
          <cell r="M1061">
            <v>422.37916666666661</v>
          </cell>
        </row>
        <row r="1062">
          <cell r="A1062" t="str">
            <v>Тарталетки овал (белая), 33*83*22 мм (1000/10000 штук) G</v>
          </cell>
          <cell r="B1062">
            <v>509.3</v>
          </cell>
          <cell r="C1062">
            <v>534.76499999999999</v>
          </cell>
          <cell r="D1062">
            <v>544.95100000000002</v>
          </cell>
          <cell r="E1062">
            <v>560.23</v>
          </cell>
          <cell r="F1062">
            <v>570.41600000000005</v>
          </cell>
          <cell r="G1062">
            <v>560.23</v>
          </cell>
          <cell r="H1062">
            <v>585.69499999999994</v>
          </cell>
          <cell r="I1062">
            <v>662.09</v>
          </cell>
          <cell r="J1062">
            <v>432.90499999999997</v>
          </cell>
          <cell r="K1062">
            <v>424.41666666666669</v>
          </cell>
          <cell r="L1062">
            <v>445.63750000000005</v>
          </cell>
          <cell r="M1062">
            <v>360.75416666666666</v>
          </cell>
        </row>
        <row r="1063">
          <cell r="A1063" t="str">
            <v>Тарталетки овал (белая), 35*136*26,5 мм (1000/4000 штук) G</v>
          </cell>
          <cell r="B1063">
            <v>980.2</v>
          </cell>
          <cell r="C1063">
            <v>1029.21</v>
          </cell>
          <cell r="D1063">
            <v>1048.8140000000001</v>
          </cell>
          <cell r="E1063">
            <v>1078.22</v>
          </cell>
          <cell r="F1063">
            <v>1097.8240000000001</v>
          </cell>
          <cell r="G1063">
            <v>1078.22</v>
          </cell>
          <cell r="H1063">
            <v>1127.23</v>
          </cell>
          <cell r="I1063">
            <v>1274.26</v>
          </cell>
          <cell r="J1063">
            <v>833.17000000000007</v>
          </cell>
          <cell r="K1063">
            <v>816.83333333333337</v>
          </cell>
          <cell r="L1063">
            <v>857.67500000000007</v>
          </cell>
          <cell r="M1063">
            <v>694.30833333333339</v>
          </cell>
        </row>
        <row r="1064">
          <cell r="A1064" t="str">
            <v>Тарталетки овал (белая), 40*105*25 мм (1000/4000 штук) G</v>
          </cell>
          <cell r="B1064">
            <v>785.69</v>
          </cell>
          <cell r="C1064">
            <v>824.97450000000015</v>
          </cell>
          <cell r="D1064">
            <v>840.68830000000014</v>
          </cell>
          <cell r="E1064">
            <v>864.25900000000013</v>
          </cell>
          <cell r="F1064">
            <v>879.97280000000012</v>
          </cell>
          <cell r="G1064">
            <v>864.25900000000013</v>
          </cell>
          <cell r="H1064">
            <v>903.54349999999999</v>
          </cell>
          <cell r="I1064">
            <v>1021.3970000000002</v>
          </cell>
          <cell r="J1064">
            <v>667.8365</v>
          </cell>
          <cell r="K1064">
            <v>654.74166666666679</v>
          </cell>
          <cell r="L1064">
            <v>687.4787500000001</v>
          </cell>
          <cell r="M1064">
            <v>556.53041666666672</v>
          </cell>
        </row>
        <row r="1065">
          <cell r="A1065" t="str">
            <v>Тарталетки овал (корич.), 40*105*25 мм (1000/4000 штук) G</v>
          </cell>
          <cell r="B1065">
            <v>1169.58</v>
          </cell>
          <cell r="C1065">
            <v>1228.059</v>
          </cell>
          <cell r="D1065">
            <v>1251.4505999999999</v>
          </cell>
          <cell r="E1065">
            <v>1286.538</v>
          </cell>
          <cell r="F1065">
            <v>1309.9295999999999</v>
          </cell>
          <cell r="G1065">
            <v>1286.538</v>
          </cell>
          <cell r="H1065">
            <v>1345.0169999999998</v>
          </cell>
          <cell r="I1065">
            <v>1520.454</v>
          </cell>
          <cell r="J1065">
            <v>994.14299999999992</v>
          </cell>
          <cell r="K1065">
            <v>974.65</v>
          </cell>
          <cell r="L1065">
            <v>1023.3825000000001</v>
          </cell>
          <cell r="M1065">
            <v>828.45249999999999</v>
          </cell>
        </row>
        <row r="1066">
          <cell r="A1066" t="str">
            <v>Тарталетки овал (коричневая), 28*110*26 мм (1000/8000 штук) G</v>
          </cell>
          <cell r="B1066">
            <v>959.72</v>
          </cell>
          <cell r="C1066">
            <v>1007.706</v>
          </cell>
          <cell r="D1066">
            <v>1026.9004</v>
          </cell>
          <cell r="E1066">
            <v>1055.692</v>
          </cell>
          <cell r="F1066">
            <v>1074.8864000000001</v>
          </cell>
          <cell r="G1066">
            <v>1055.692</v>
          </cell>
          <cell r="H1066">
            <v>1103.6779999999999</v>
          </cell>
          <cell r="I1066">
            <v>1247.636</v>
          </cell>
          <cell r="J1066">
            <v>815.76200000000006</v>
          </cell>
          <cell r="K1066">
            <v>799.76666666666677</v>
          </cell>
          <cell r="L1066">
            <v>839.75500000000011</v>
          </cell>
          <cell r="M1066">
            <v>679.80166666666673</v>
          </cell>
        </row>
        <row r="1067">
          <cell r="A1067" t="str">
            <v>Тарталетки овал (коричневая), 28*78*25 мм (1000/10000 штук) G</v>
          </cell>
          <cell r="B1067">
            <v>1541.7</v>
          </cell>
          <cell r="C1067">
            <v>1618.7850000000001</v>
          </cell>
          <cell r="D1067">
            <v>1649.6190000000001</v>
          </cell>
          <cell r="E1067">
            <v>1695.8700000000001</v>
          </cell>
          <cell r="F1067">
            <v>1726.7040000000002</v>
          </cell>
          <cell r="G1067">
            <v>1695.8700000000001</v>
          </cell>
          <cell r="H1067">
            <v>1772.9549999999999</v>
          </cell>
          <cell r="I1067">
            <v>2004.21</v>
          </cell>
          <cell r="J1067">
            <v>1310.4449999999999</v>
          </cell>
          <cell r="K1067">
            <v>1284.75</v>
          </cell>
          <cell r="L1067">
            <v>1348.9875</v>
          </cell>
          <cell r="M1067">
            <v>1092.0374999999999</v>
          </cell>
        </row>
        <row r="1068">
          <cell r="A1068" t="str">
            <v>Тарталетки овал (коричневая), 30*65*22,5 мм (1000/10000 штук) G</v>
          </cell>
          <cell r="B1068">
            <v>660.75</v>
          </cell>
          <cell r="C1068">
            <v>693.78750000000002</v>
          </cell>
          <cell r="D1068">
            <v>707.00250000000005</v>
          </cell>
          <cell r="E1068">
            <v>726.82500000000005</v>
          </cell>
          <cell r="F1068">
            <v>740.04000000000008</v>
          </cell>
          <cell r="G1068">
            <v>726.82500000000005</v>
          </cell>
          <cell r="H1068">
            <v>759.86249999999995</v>
          </cell>
          <cell r="I1068">
            <v>858.97500000000002</v>
          </cell>
          <cell r="J1068">
            <v>561.63749999999993</v>
          </cell>
          <cell r="K1068">
            <v>550.625</v>
          </cell>
          <cell r="L1068">
            <v>578.15625</v>
          </cell>
          <cell r="M1068">
            <v>468.03125</v>
          </cell>
        </row>
        <row r="1069">
          <cell r="A1069" t="str">
            <v>Тарталетки овал (коричневая), 35*136*26,5 мм (1000/4000 штук) G</v>
          </cell>
          <cell r="B1069">
            <v>1366.64</v>
          </cell>
          <cell r="C1069">
            <v>1434.9720000000002</v>
          </cell>
          <cell r="D1069">
            <v>1462.3048000000001</v>
          </cell>
          <cell r="E1069">
            <v>1503.3040000000003</v>
          </cell>
          <cell r="F1069">
            <v>1530.6368000000002</v>
          </cell>
          <cell r="G1069">
            <v>1503.3040000000003</v>
          </cell>
          <cell r="H1069">
            <v>1571.636</v>
          </cell>
          <cell r="I1069">
            <v>1776.6320000000003</v>
          </cell>
          <cell r="J1069">
            <v>1161.644</v>
          </cell>
          <cell r="K1069">
            <v>1138.8666666666668</v>
          </cell>
          <cell r="L1069">
            <v>1195.8100000000002</v>
          </cell>
          <cell r="M1069">
            <v>968.03666666666675</v>
          </cell>
        </row>
        <row r="1070">
          <cell r="A1070" t="str">
            <v>Тарталетки овал OV3 (коричневая), 30*65*22,5 мм (1000/10 000 штук)</v>
          </cell>
          <cell r="B1070">
            <v>660.75</v>
          </cell>
          <cell r="C1070">
            <v>693.78750000000002</v>
          </cell>
          <cell r="D1070">
            <v>707.00250000000005</v>
          </cell>
          <cell r="E1070">
            <v>726.82500000000005</v>
          </cell>
          <cell r="F1070">
            <v>740.04000000000008</v>
          </cell>
          <cell r="G1070">
            <v>726.82500000000005</v>
          </cell>
          <cell r="H1070">
            <v>759.86249999999995</v>
          </cell>
          <cell r="I1070">
            <v>858.97500000000002</v>
          </cell>
          <cell r="J1070">
            <v>561.63749999999993</v>
          </cell>
          <cell r="K1070">
            <v>550.625</v>
          </cell>
          <cell r="L1070">
            <v>578.15625</v>
          </cell>
          <cell r="M1070">
            <v>468.03125</v>
          </cell>
        </row>
        <row r="1071">
          <cell r="A1071" t="str">
            <v>Тарталетки овал OV4 (коричневая), 28*78*24,5 мм (1000/8 000 штук)</v>
          </cell>
          <cell r="B1071">
            <v>1541.69</v>
          </cell>
          <cell r="C1071">
            <v>1618.7745000000002</v>
          </cell>
          <cell r="D1071">
            <v>1649.6083000000001</v>
          </cell>
          <cell r="E1071">
            <v>1695.8590000000002</v>
          </cell>
          <cell r="F1071">
            <v>1726.6928000000003</v>
          </cell>
          <cell r="G1071">
            <v>1695.8590000000002</v>
          </cell>
          <cell r="H1071">
            <v>1772.9434999999999</v>
          </cell>
          <cell r="I1071">
            <v>2004.1970000000001</v>
          </cell>
          <cell r="J1071">
            <v>1310.4365</v>
          </cell>
          <cell r="K1071">
            <v>1284.7416666666668</v>
          </cell>
          <cell r="L1071">
            <v>1348.9787500000002</v>
          </cell>
          <cell r="M1071">
            <v>1092.0304166666667</v>
          </cell>
        </row>
        <row r="1072">
          <cell r="A1072" t="str">
            <v>Тарталетки овал OV5 (белая), 40*105*25 мм (1000/10 000 штук)</v>
          </cell>
          <cell r="B1072">
            <v>785.69</v>
          </cell>
          <cell r="C1072">
            <v>824.97450000000015</v>
          </cell>
          <cell r="D1072">
            <v>840.68830000000014</v>
          </cell>
          <cell r="E1072">
            <v>864.25900000000013</v>
          </cell>
          <cell r="F1072">
            <v>879.97280000000012</v>
          </cell>
          <cell r="G1072">
            <v>864.25900000000013</v>
          </cell>
          <cell r="H1072">
            <v>903.54349999999999</v>
          </cell>
          <cell r="I1072">
            <v>1021.3970000000002</v>
          </cell>
          <cell r="J1072">
            <v>667.8365</v>
          </cell>
          <cell r="K1072">
            <v>654.74166666666679</v>
          </cell>
          <cell r="L1072">
            <v>687.4787500000001</v>
          </cell>
          <cell r="M1072">
            <v>556.53041666666672</v>
          </cell>
        </row>
        <row r="1073">
          <cell r="A1073" t="str">
            <v>Тарталетки овал OV5 (коричневая), 40*105*25 мм (1000/10 000 штук)</v>
          </cell>
          <cell r="B1073">
            <v>1169.58</v>
          </cell>
          <cell r="C1073">
            <v>1228.059</v>
          </cell>
          <cell r="D1073">
            <v>1251.4505999999999</v>
          </cell>
          <cell r="E1073">
            <v>1286.538</v>
          </cell>
          <cell r="F1073">
            <v>1309.9295999999999</v>
          </cell>
          <cell r="G1073">
            <v>1286.538</v>
          </cell>
          <cell r="H1073">
            <v>1345.0169999999998</v>
          </cell>
          <cell r="I1073">
            <v>1520.454</v>
          </cell>
          <cell r="J1073">
            <v>994.14299999999992</v>
          </cell>
          <cell r="K1073">
            <v>974.65</v>
          </cell>
          <cell r="L1073">
            <v>1023.3825000000001</v>
          </cell>
          <cell r="M1073">
            <v>828.45249999999999</v>
          </cell>
        </row>
        <row r="1074">
          <cell r="A1074" t="str">
            <v>Тарталетки овал OV6 (коричневая), 28*110*26 мм (1000/12 000 штук)</v>
          </cell>
          <cell r="B1074">
            <v>959.72</v>
          </cell>
          <cell r="C1074">
            <v>1007.706</v>
          </cell>
          <cell r="D1074">
            <v>1026.9004</v>
          </cell>
          <cell r="E1074">
            <v>1055.692</v>
          </cell>
          <cell r="F1074">
            <v>1074.8864000000001</v>
          </cell>
          <cell r="G1074">
            <v>1055.692</v>
          </cell>
          <cell r="H1074">
            <v>1103.6779999999999</v>
          </cell>
          <cell r="I1074">
            <v>1247.636</v>
          </cell>
          <cell r="J1074">
            <v>815.76200000000006</v>
          </cell>
          <cell r="K1074">
            <v>799.76666666666677</v>
          </cell>
          <cell r="L1074">
            <v>839.75500000000011</v>
          </cell>
          <cell r="M1074">
            <v>679.80166666666673</v>
          </cell>
        </row>
        <row r="1075">
          <cell r="A1075" t="str">
            <v>Тарталетки овал OV7 (коричневая), 34*136*26,5 мм (1000/10 000 штук)</v>
          </cell>
          <cell r="B1075">
            <v>1366.64</v>
          </cell>
          <cell r="C1075">
            <v>1434.9720000000002</v>
          </cell>
          <cell r="D1075">
            <v>1462.3048000000001</v>
          </cell>
          <cell r="E1075">
            <v>1503.3040000000003</v>
          </cell>
          <cell r="F1075">
            <v>1530.6368000000002</v>
          </cell>
          <cell r="G1075">
            <v>1503.3040000000003</v>
          </cell>
          <cell r="H1075">
            <v>1571.636</v>
          </cell>
          <cell r="I1075">
            <v>1776.6320000000003</v>
          </cell>
          <cell r="J1075">
            <v>1161.644</v>
          </cell>
          <cell r="K1075">
            <v>1138.8666666666668</v>
          </cell>
          <cell r="L1075">
            <v>1195.8100000000002</v>
          </cell>
          <cell r="M1075">
            <v>968.03666666666675</v>
          </cell>
        </row>
        <row r="1076">
          <cell r="A1076" t="str">
            <v>Тарталетки прямоугольник R2 (белая), 62*120*15 мм (500/5000шт)</v>
          </cell>
          <cell r="B1076">
            <v>380.83</v>
          </cell>
          <cell r="C1076">
            <v>399.87150000000003</v>
          </cell>
          <cell r="D1076">
            <v>407.48810000000003</v>
          </cell>
          <cell r="E1076">
            <v>418.91300000000001</v>
          </cell>
          <cell r="F1076">
            <v>426.52960000000002</v>
          </cell>
          <cell r="G1076">
            <v>418.91300000000001</v>
          </cell>
          <cell r="H1076">
            <v>437.95449999999994</v>
          </cell>
          <cell r="I1076">
            <v>495.07900000000001</v>
          </cell>
          <cell r="J1076">
            <v>323.70549999999997</v>
          </cell>
          <cell r="K1076">
            <v>317.35833333333335</v>
          </cell>
          <cell r="L1076">
            <v>333.22625000000005</v>
          </cell>
          <cell r="M1076">
            <v>269.75458333333336</v>
          </cell>
        </row>
        <row r="1077">
          <cell r="A1077" t="str">
            <v>Тарталетки прямоугольник R2 (коричневая), 62*120*15 мм (500/5000 штук)</v>
          </cell>
          <cell r="B1077">
            <v>839.72</v>
          </cell>
          <cell r="C1077">
            <v>881.70600000000002</v>
          </cell>
          <cell r="D1077">
            <v>898.50040000000013</v>
          </cell>
          <cell r="E1077">
            <v>923.69200000000012</v>
          </cell>
          <cell r="F1077">
            <v>940.48640000000012</v>
          </cell>
          <cell r="G1077">
            <v>923.69200000000012</v>
          </cell>
          <cell r="H1077">
            <v>965.678</v>
          </cell>
          <cell r="I1077">
            <v>1091.636</v>
          </cell>
          <cell r="J1077">
            <v>713.76200000000006</v>
          </cell>
          <cell r="K1077">
            <v>699.76666666666677</v>
          </cell>
          <cell r="L1077">
            <v>734.75500000000011</v>
          </cell>
          <cell r="M1077">
            <v>594.80166666666673</v>
          </cell>
        </row>
        <row r="1078">
          <cell r="A1078" t="str">
            <v>Тарталетки треугольник (белая), 102*102*78 мм (1000/4000 шт.) G</v>
          </cell>
          <cell r="B1078">
            <v>1084.3699999999999</v>
          </cell>
          <cell r="C1078">
            <v>1138.5884999999998</v>
          </cell>
          <cell r="D1078">
            <v>1160.2758999999999</v>
          </cell>
          <cell r="E1078">
            <v>1192.807</v>
          </cell>
          <cell r="F1078">
            <v>1214.4944</v>
          </cell>
          <cell r="G1078">
            <v>1192.807</v>
          </cell>
          <cell r="H1078">
            <v>1247.0254999999997</v>
          </cell>
          <cell r="I1078">
            <v>1409.6809999999998</v>
          </cell>
          <cell r="J1078">
            <v>921.71449999999993</v>
          </cell>
          <cell r="K1078">
            <v>903.64166666666665</v>
          </cell>
          <cell r="L1078">
            <v>948.82375000000002</v>
          </cell>
          <cell r="M1078">
            <v>768.09541666666667</v>
          </cell>
        </row>
        <row r="1079">
          <cell r="A1079" t="str">
            <v>Тарталетки треугольник (коричневая), 102*102*78 мм (1000/4000 шт.) G</v>
          </cell>
          <cell r="B1079">
            <v>1438.19</v>
          </cell>
          <cell r="C1079">
            <v>1510.0995</v>
          </cell>
          <cell r="D1079">
            <v>1538.8633000000002</v>
          </cell>
          <cell r="E1079">
            <v>1582.0090000000002</v>
          </cell>
          <cell r="F1079">
            <v>1610.7728000000002</v>
          </cell>
          <cell r="G1079">
            <v>1582.0090000000002</v>
          </cell>
          <cell r="H1079">
            <v>1653.9185</v>
          </cell>
          <cell r="I1079">
            <v>1869.6470000000002</v>
          </cell>
          <cell r="J1079">
            <v>1222.4615000000001</v>
          </cell>
          <cell r="K1079">
            <v>1198.4916666666668</v>
          </cell>
          <cell r="L1079">
            <v>1258.4162500000002</v>
          </cell>
          <cell r="M1079">
            <v>1018.7179166666667</v>
          </cell>
        </row>
        <row r="1080">
          <cell r="A1080" t="str">
            <v>Тарталетки треугольник 1T (белая), 102*102*25 мм (500/8000шт.)</v>
          </cell>
          <cell r="B1080">
            <v>542.17999999999995</v>
          </cell>
          <cell r="C1080">
            <v>569.28899999999999</v>
          </cell>
          <cell r="D1080">
            <v>580.13260000000002</v>
          </cell>
          <cell r="E1080">
            <v>596.39800000000002</v>
          </cell>
          <cell r="F1080">
            <v>607.24159999999995</v>
          </cell>
          <cell r="G1080">
            <v>596.39800000000002</v>
          </cell>
          <cell r="H1080">
            <v>623.50699999999995</v>
          </cell>
          <cell r="I1080">
            <v>704.83399999999995</v>
          </cell>
          <cell r="J1080">
            <v>460.85299999999995</v>
          </cell>
          <cell r="K1080">
            <v>451.81666666666666</v>
          </cell>
          <cell r="L1080">
            <v>474.40750000000003</v>
          </cell>
          <cell r="M1080">
            <v>384.04416666666663</v>
          </cell>
        </row>
        <row r="1081">
          <cell r="A1081" t="str">
            <v>Тарталетки треугольник 1T (коричневая), 102*102*75 мм (500/8000 шт.)</v>
          </cell>
          <cell r="B1081">
            <v>719.09</v>
          </cell>
          <cell r="C1081">
            <v>755.04450000000008</v>
          </cell>
          <cell r="D1081">
            <v>769.42630000000008</v>
          </cell>
          <cell r="E1081">
            <v>790.99900000000014</v>
          </cell>
          <cell r="F1081">
            <v>805.38080000000014</v>
          </cell>
          <cell r="G1081">
            <v>790.99900000000014</v>
          </cell>
          <cell r="H1081">
            <v>826.95349999999996</v>
          </cell>
          <cell r="I1081">
            <v>934.81700000000012</v>
          </cell>
          <cell r="J1081">
            <v>611.22649999999999</v>
          </cell>
          <cell r="K1081">
            <v>599.24166666666667</v>
          </cell>
          <cell r="L1081">
            <v>629.20375000000001</v>
          </cell>
          <cell r="M1081">
            <v>509.35541666666666</v>
          </cell>
        </row>
        <row r="1082">
          <cell r="A1082" t="str">
            <v>Тесьма вешалочная МН 6мм № 3114 (рулон 36 ярдов = 32,92 метра)</v>
          </cell>
          <cell r="B1082">
            <v>45.36</v>
          </cell>
          <cell r="C1082">
            <v>47.628</v>
          </cell>
          <cell r="D1082">
            <v>48.535200000000003</v>
          </cell>
          <cell r="E1082">
            <v>49.896000000000001</v>
          </cell>
          <cell r="F1082">
            <v>50.803200000000004</v>
          </cell>
          <cell r="G1082">
            <v>49.896000000000001</v>
          </cell>
          <cell r="H1082">
            <v>52.163999999999994</v>
          </cell>
          <cell r="I1082">
            <v>58.968000000000004</v>
          </cell>
          <cell r="J1082">
            <v>38.555999999999997</v>
          </cell>
          <cell r="K1082">
            <v>37.800000000000004</v>
          </cell>
          <cell r="L1082">
            <v>39.690000000000005</v>
          </cell>
          <cell r="M1082">
            <v>32.130000000000003</v>
          </cell>
        </row>
        <row r="1083">
          <cell r="A1083" t="str">
            <v>Уп. с ложементом ForGenika JUMPL II Window White 160*160*180 мм ST (25 шт./уп., 150 шт./кор.)</v>
          </cell>
          <cell r="B1083">
            <v>40.14</v>
          </cell>
          <cell r="C1083">
            <v>42.147000000000006</v>
          </cell>
          <cell r="D1083">
            <v>42.949800000000003</v>
          </cell>
          <cell r="E1083">
            <v>44.154000000000003</v>
          </cell>
          <cell r="F1083">
            <v>44.956800000000008</v>
          </cell>
          <cell r="G1083">
            <v>44.154000000000003</v>
          </cell>
          <cell r="H1083">
            <v>46.160999999999994</v>
          </cell>
          <cell r="I1083">
            <v>52.182000000000002</v>
          </cell>
          <cell r="J1083">
            <v>34.119</v>
          </cell>
          <cell r="K1083">
            <v>33.450000000000003</v>
          </cell>
          <cell r="L1083">
            <v>35.122500000000002</v>
          </cell>
          <cell r="M1083">
            <v>28.432500000000001</v>
          </cell>
        </row>
        <row r="1084">
          <cell r="A1084" t="str">
            <v>Упаковка Cake White 255*255*105 мм (75 шт./кор.)</v>
          </cell>
          <cell r="B1084">
            <v>34.96</v>
          </cell>
          <cell r="C1084">
            <v>36.708000000000006</v>
          </cell>
          <cell r="D1084">
            <v>37.407200000000003</v>
          </cell>
          <cell r="E1084">
            <v>38.456000000000003</v>
          </cell>
          <cell r="F1084">
            <v>39.155200000000008</v>
          </cell>
          <cell r="G1084">
            <v>38.456000000000003</v>
          </cell>
          <cell r="H1084">
            <v>40.204000000000001</v>
          </cell>
          <cell r="I1084">
            <v>45.448</v>
          </cell>
          <cell r="J1084">
            <v>29.716000000000001</v>
          </cell>
          <cell r="K1084">
            <v>29.133333333333336</v>
          </cell>
          <cell r="L1084">
            <v>30.590000000000003</v>
          </cell>
          <cell r="M1084">
            <v>24.763333333333335</v>
          </cell>
        </row>
        <row r="1085">
          <cell r="A1085" t="str">
            <v>Упаковка Cake Window White 180*180*100 мм (15 шт./уп.,135 шт./кор.)</v>
          </cell>
          <cell r="B1085">
            <v>29.7</v>
          </cell>
          <cell r="C1085">
            <v>31.185000000000002</v>
          </cell>
          <cell r="D1085">
            <v>31.779</v>
          </cell>
          <cell r="E1085">
            <v>32.67</v>
          </cell>
          <cell r="F1085">
            <v>33.264000000000003</v>
          </cell>
          <cell r="G1085">
            <v>32.67</v>
          </cell>
          <cell r="H1085">
            <v>34.154999999999994</v>
          </cell>
          <cell r="I1085">
            <v>38.61</v>
          </cell>
          <cell r="J1085">
            <v>25.244999999999997</v>
          </cell>
          <cell r="K1085">
            <v>24.75</v>
          </cell>
          <cell r="L1085">
            <v>25.987500000000001</v>
          </cell>
          <cell r="M1085">
            <v>21.037499999999998</v>
          </cell>
        </row>
        <row r="1086">
          <cell r="A1086" t="str">
            <v>Упаковка Cake Window White 220*220*100 мм (15 шт./уп., 90 шт./кор.)</v>
          </cell>
          <cell r="B1086">
            <v>36.369999999999997</v>
          </cell>
          <cell r="C1086">
            <v>38.188499999999998</v>
          </cell>
          <cell r="D1086">
            <v>38.915900000000001</v>
          </cell>
          <cell r="E1086">
            <v>40.006999999999998</v>
          </cell>
          <cell r="F1086">
            <v>40.734400000000001</v>
          </cell>
          <cell r="G1086">
            <v>40.006999999999998</v>
          </cell>
          <cell r="H1086">
            <v>41.825499999999991</v>
          </cell>
          <cell r="I1086">
            <v>47.280999999999999</v>
          </cell>
          <cell r="J1086">
            <v>30.914499999999997</v>
          </cell>
          <cell r="K1086">
            <v>30.308333333333334</v>
          </cell>
          <cell r="L1086">
            <v>31.82375</v>
          </cell>
          <cell r="M1086">
            <v>25.762083333333333</v>
          </cell>
        </row>
        <row r="1087">
          <cell r="A1087" t="str">
            <v>Упаковка Cake Window White 240*240*100 мм (15 шт./уп., 75 шт./кор.)</v>
          </cell>
          <cell r="B1087">
            <v>41.25</v>
          </cell>
          <cell r="C1087">
            <v>43.3125</v>
          </cell>
          <cell r="D1087">
            <v>44.137500000000003</v>
          </cell>
          <cell r="E1087">
            <v>45.375000000000007</v>
          </cell>
          <cell r="F1087">
            <v>46.2</v>
          </cell>
          <cell r="G1087">
            <v>45.375000000000007</v>
          </cell>
          <cell r="H1087">
            <v>47.437499999999993</v>
          </cell>
          <cell r="I1087">
            <v>53.625</v>
          </cell>
          <cell r="J1087">
            <v>35.0625</v>
          </cell>
          <cell r="K1087">
            <v>34.375</v>
          </cell>
          <cell r="L1087">
            <v>36.09375</v>
          </cell>
          <cell r="M1087">
            <v>29.21875</v>
          </cell>
        </row>
        <row r="1088">
          <cell r="A1088" t="str">
            <v>Упаковка Cake Window White 260*260*100 мм (15 шт./уп., 75 шт./кор.)</v>
          </cell>
          <cell r="B1088">
            <v>43.25</v>
          </cell>
          <cell r="C1088">
            <v>45.412500000000001</v>
          </cell>
          <cell r="D1088">
            <v>46.277500000000003</v>
          </cell>
          <cell r="E1088">
            <v>47.575000000000003</v>
          </cell>
          <cell r="F1088">
            <v>48.440000000000005</v>
          </cell>
          <cell r="G1088">
            <v>47.575000000000003</v>
          </cell>
          <cell r="H1088">
            <v>49.737499999999997</v>
          </cell>
          <cell r="I1088">
            <v>56.225000000000001</v>
          </cell>
          <cell r="J1088">
            <v>36.762499999999996</v>
          </cell>
          <cell r="K1088">
            <v>36.041666666666671</v>
          </cell>
          <cell r="L1088">
            <v>37.843750000000007</v>
          </cell>
          <cell r="M1088">
            <v>30.635416666666671</v>
          </cell>
        </row>
        <row r="1089">
          <cell r="A1089" t="str">
            <v>Упаковка Chocolate Window Black 160*80*15 мм (50 шт./уп., 700 шт./кор.)</v>
          </cell>
          <cell r="B1089">
            <v>11</v>
          </cell>
          <cell r="C1089">
            <v>11.55</v>
          </cell>
          <cell r="D1089">
            <v>11.770000000000001</v>
          </cell>
          <cell r="E1089">
            <v>12.100000000000001</v>
          </cell>
          <cell r="F1089">
            <v>12.32</v>
          </cell>
          <cell r="G1089">
            <v>12.100000000000001</v>
          </cell>
          <cell r="H1089">
            <v>12.649999999999999</v>
          </cell>
          <cell r="I1089">
            <v>14.3</v>
          </cell>
          <cell r="J1089">
            <v>9.35</v>
          </cell>
          <cell r="K1089">
            <v>9.1666666666666679</v>
          </cell>
          <cell r="L1089">
            <v>9.6250000000000018</v>
          </cell>
          <cell r="M1089">
            <v>7.7916666666666679</v>
          </cell>
        </row>
        <row r="1090">
          <cell r="A1090" t="str">
            <v>Упаковка Chocolate Window Black 170*80*15 мм (50 шт./уп., 600шт./кор.)</v>
          </cell>
          <cell r="B1090">
            <v>12</v>
          </cell>
          <cell r="C1090">
            <v>12.600000000000001</v>
          </cell>
          <cell r="D1090">
            <v>12.84</v>
          </cell>
          <cell r="E1090">
            <v>13.200000000000001</v>
          </cell>
          <cell r="F1090">
            <v>13.440000000000001</v>
          </cell>
          <cell r="G1090">
            <v>13.200000000000001</v>
          </cell>
          <cell r="H1090">
            <v>13.799999999999999</v>
          </cell>
          <cell r="I1090">
            <v>15.600000000000001</v>
          </cell>
          <cell r="J1090">
            <v>10.199999999999999</v>
          </cell>
          <cell r="K1090">
            <v>10</v>
          </cell>
          <cell r="L1090">
            <v>10.5</v>
          </cell>
          <cell r="M1090">
            <v>8.5</v>
          </cell>
        </row>
        <row r="1091">
          <cell r="A1091" t="str">
            <v>Упаковка Chocolate Window Black 180*90*15 мм (50 шт./уп., 600шт./кор.)</v>
          </cell>
          <cell r="B1091">
            <v>13</v>
          </cell>
          <cell r="C1091">
            <v>13.65</v>
          </cell>
          <cell r="D1091">
            <v>13.91</v>
          </cell>
          <cell r="E1091">
            <v>14.3</v>
          </cell>
          <cell r="F1091">
            <v>14.560000000000002</v>
          </cell>
          <cell r="G1091">
            <v>14.3</v>
          </cell>
          <cell r="H1091">
            <v>14.95</v>
          </cell>
          <cell r="I1091">
            <v>16.900000000000002</v>
          </cell>
          <cell r="J1091">
            <v>11.049999999999999</v>
          </cell>
          <cell r="K1091">
            <v>10.833333333333334</v>
          </cell>
          <cell r="L1091">
            <v>11.375000000000002</v>
          </cell>
          <cell r="M1091">
            <v>9.2083333333333339</v>
          </cell>
        </row>
        <row r="1092">
          <cell r="A1092" t="str">
            <v>Упаковка Chocolate Window White 160*80*15 мм (50 шт./уп., 700 шт./кор.)</v>
          </cell>
          <cell r="B1092">
            <v>11</v>
          </cell>
          <cell r="C1092">
            <v>11.55</v>
          </cell>
          <cell r="D1092">
            <v>11.770000000000001</v>
          </cell>
          <cell r="E1092">
            <v>12.100000000000001</v>
          </cell>
          <cell r="F1092">
            <v>12.32</v>
          </cell>
          <cell r="G1092">
            <v>12.100000000000001</v>
          </cell>
          <cell r="H1092">
            <v>12.649999999999999</v>
          </cell>
          <cell r="I1092">
            <v>14.3</v>
          </cell>
          <cell r="J1092">
            <v>9.35</v>
          </cell>
          <cell r="K1092">
            <v>9.1666666666666679</v>
          </cell>
          <cell r="L1092">
            <v>9.6250000000000018</v>
          </cell>
          <cell r="M1092">
            <v>7.7916666666666679</v>
          </cell>
        </row>
        <row r="1093">
          <cell r="A1093" t="str">
            <v>Упаковка Chocolate Window White 170*80*15 мм (50 шт./уп., 600 шт./кор.)</v>
          </cell>
          <cell r="B1093">
            <v>12</v>
          </cell>
          <cell r="C1093">
            <v>12.600000000000001</v>
          </cell>
          <cell r="D1093">
            <v>12.84</v>
          </cell>
          <cell r="E1093">
            <v>13.200000000000001</v>
          </cell>
          <cell r="F1093">
            <v>13.440000000000001</v>
          </cell>
          <cell r="G1093">
            <v>13.200000000000001</v>
          </cell>
          <cell r="H1093">
            <v>13.799999999999999</v>
          </cell>
          <cell r="I1093">
            <v>15.600000000000001</v>
          </cell>
          <cell r="J1093">
            <v>10.199999999999999</v>
          </cell>
          <cell r="K1093">
            <v>10</v>
          </cell>
          <cell r="L1093">
            <v>10.5</v>
          </cell>
          <cell r="M1093">
            <v>8.5</v>
          </cell>
        </row>
        <row r="1094">
          <cell r="A1094" t="str">
            <v>Упаковка Chocolate Window White 180*90*15 мм (50 шт./уп., 600 шт./кор.)</v>
          </cell>
          <cell r="B1094">
            <v>13</v>
          </cell>
          <cell r="C1094">
            <v>13.65</v>
          </cell>
          <cell r="D1094">
            <v>13.91</v>
          </cell>
          <cell r="E1094">
            <v>14.3</v>
          </cell>
          <cell r="F1094">
            <v>14.560000000000002</v>
          </cell>
          <cell r="G1094">
            <v>14.3</v>
          </cell>
          <cell r="H1094">
            <v>14.95</v>
          </cell>
          <cell r="I1094">
            <v>16.900000000000002</v>
          </cell>
          <cell r="J1094">
            <v>11.049999999999999</v>
          </cell>
          <cell r="K1094">
            <v>10.833333333333334</v>
          </cell>
          <cell r="L1094">
            <v>11.375000000000002</v>
          </cell>
          <cell r="M1094">
            <v>9.2083333333333339</v>
          </cell>
        </row>
        <row r="1095">
          <cell r="A1095" t="str">
            <v>Упаковка ECO BAKE 600 (420 шт./кор.)</v>
          </cell>
          <cell r="B1095">
            <v>4.66</v>
          </cell>
          <cell r="C1095">
            <v>4.8930000000000007</v>
          </cell>
          <cell r="D1095">
            <v>4.9862000000000002</v>
          </cell>
          <cell r="E1095">
            <v>5.1260000000000003</v>
          </cell>
          <cell r="F1095">
            <v>5.2192000000000007</v>
          </cell>
          <cell r="G1095">
            <v>5.1260000000000003</v>
          </cell>
          <cell r="H1095">
            <v>5.359</v>
          </cell>
          <cell r="I1095">
            <v>6.0580000000000007</v>
          </cell>
          <cell r="J1095">
            <v>3.9609999999999999</v>
          </cell>
          <cell r="K1095">
            <v>3.8833333333333337</v>
          </cell>
          <cell r="L1095">
            <v>4.0775000000000006</v>
          </cell>
          <cell r="M1095">
            <v>3.3008333333333337</v>
          </cell>
        </row>
        <row r="1096">
          <cell r="A1096" t="str">
            <v>Упаковка ECO MUF 12 WHITE (100 шт./кор.)</v>
          </cell>
          <cell r="B1096">
            <v>44</v>
          </cell>
          <cell r="C1096">
            <v>46.2</v>
          </cell>
          <cell r="D1096">
            <v>47.080000000000005</v>
          </cell>
          <cell r="E1096">
            <v>48.400000000000006</v>
          </cell>
          <cell r="F1096">
            <v>49.28</v>
          </cell>
          <cell r="G1096">
            <v>48.400000000000006</v>
          </cell>
          <cell r="H1096">
            <v>50.599999999999994</v>
          </cell>
          <cell r="I1096">
            <v>57.2</v>
          </cell>
          <cell r="J1096">
            <v>37.4</v>
          </cell>
          <cell r="K1096">
            <v>36.666666666666671</v>
          </cell>
          <cell r="L1096">
            <v>38.500000000000007</v>
          </cell>
          <cell r="M1096">
            <v>31.166666666666671</v>
          </cell>
        </row>
        <row r="1097">
          <cell r="A1097" t="str">
            <v>Упаковка ECO OpBox 1000 (200 шт./кор.)</v>
          </cell>
          <cell r="B1097">
            <v>22.1</v>
          </cell>
          <cell r="C1097">
            <v>23.205000000000002</v>
          </cell>
          <cell r="D1097">
            <v>23.647000000000002</v>
          </cell>
          <cell r="E1097">
            <v>24.310000000000002</v>
          </cell>
          <cell r="F1097">
            <v>24.752000000000002</v>
          </cell>
          <cell r="G1097">
            <v>24.310000000000002</v>
          </cell>
          <cell r="H1097">
            <v>25.414999999999999</v>
          </cell>
          <cell r="I1097">
            <v>28.730000000000004</v>
          </cell>
          <cell r="J1097">
            <v>18.785</v>
          </cell>
          <cell r="K1097">
            <v>18.416666666666668</v>
          </cell>
          <cell r="L1097">
            <v>19.337500000000002</v>
          </cell>
          <cell r="M1097">
            <v>15.654166666666667</v>
          </cell>
        </row>
        <row r="1098">
          <cell r="A1098" t="str">
            <v>Упаковка ECO OpBox 600 (200 шт./кор.)</v>
          </cell>
          <cell r="B1098">
            <v>13.64</v>
          </cell>
          <cell r="C1098">
            <v>14.322000000000001</v>
          </cell>
          <cell r="D1098">
            <v>14.594800000000001</v>
          </cell>
          <cell r="E1098">
            <v>15.004000000000001</v>
          </cell>
          <cell r="F1098">
            <v>15.276800000000001</v>
          </cell>
          <cell r="G1098">
            <v>15.004000000000001</v>
          </cell>
          <cell r="H1098">
            <v>15.686</v>
          </cell>
          <cell r="I1098">
            <v>17.732000000000003</v>
          </cell>
          <cell r="J1098">
            <v>11.593999999999999</v>
          </cell>
          <cell r="K1098">
            <v>11.366666666666667</v>
          </cell>
          <cell r="L1098">
            <v>11.935</v>
          </cell>
          <cell r="M1098">
            <v>9.6616666666666671</v>
          </cell>
        </row>
        <row r="1099">
          <cell r="A1099" t="str">
            <v>Упаковка ForGenika BOX I Window White 160*160*40 мм ИЦ (170 шт./кор.)</v>
          </cell>
          <cell r="B1099">
            <v>14.1</v>
          </cell>
          <cell r="C1099">
            <v>14.805</v>
          </cell>
          <cell r="D1099">
            <v>15.087</v>
          </cell>
          <cell r="E1099">
            <v>15.510000000000002</v>
          </cell>
          <cell r="F1099">
            <v>15.792000000000002</v>
          </cell>
          <cell r="G1099">
            <v>15.510000000000002</v>
          </cell>
          <cell r="H1099">
            <v>16.215</v>
          </cell>
          <cell r="I1099">
            <v>18.330000000000002</v>
          </cell>
          <cell r="J1099">
            <v>11.984999999999999</v>
          </cell>
          <cell r="K1099">
            <v>11.75</v>
          </cell>
          <cell r="L1099">
            <v>12.3375</v>
          </cell>
          <cell r="M1099">
            <v>9.9874999999999989</v>
          </cell>
        </row>
        <row r="1100">
          <cell r="A1100" t="str">
            <v>Упаковка ForGenika CAKE II Window White 180*180*100 мм (15 шт./уп., 135 шт./кор.)</v>
          </cell>
          <cell r="B1100">
            <v>29.7</v>
          </cell>
          <cell r="C1100">
            <v>31.185000000000002</v>
          </cell>
          <cell r="D1100">
            <v>31.779</v>
          </cell>
          <cell r="E1100">
            <v>32.67</v>
          </cell>
          <cell r="F1100">
            <v>33.264000000000003</v>
          </cell>
          <cell r="G1100">
            <v>32.67</v>
          </cell>
          <cell r="H1100">
            <v>34.154999999999994</v>
          </cell>
          <cell r="I1100">
            <v>38.61</v>
          </cell>
          <cell r="J1100">
            <v>25.244999999999997</v>
          </cell>
          <cell r="K1100">
            <v>24.75</v>
          </cell>
          <cell r="L1100">
            <v>25.987500000000001</v>
          </cell>
          <cell r="M1100">
            <v>21.037499999999998</v>
          </cell>
        </row>
        <row r="1101">
          <cell r="A1101" t="str">
            <v>Упаковка ForGenika CAKE II Window White 220*220*100 мм (15 шт./уп., 90 шт./кор.)</v>
          </cell>
          <cell r="B1101">
            <v>36.369999999999997</v>
          </cell>
          <cell r="C1101">
            <v>38.188499999999998</v>
          </cell>
          <cell r="D1101">
            <v>38.915900000000001</v>
          </cell>
          <cell r="E1101">
            <v>40.006999999999998</v>
          </cell>
          <cell r="F1101">
            <v>40.734400000000001</v>
          </cell>
          <cell r="G1101">
            <v>40.006999999999998</v>
          </cell>
          <cell r="H1101">
            <v>41.825499999999991</v>
          </cell>
          <cell r="I1101">
            <v>47.280999999999999</v>
          </cell>
          <cell r="J1101">
            <v>30.914499999999997</v>
          </cell>
          <cell r="K1101">
            <v>30.308333333333334</v>
          </cell>
          <cell r="L1101">
            <v>31.82375</v>
          </cell>
          <cell r="M1101">
            <v>25.762083333333333</v>
          </cell>
        </row>
        <row r="1102">
          <cell r="A1102" t="str">
            <v>Упаковка ForGenika CAKE II Window White 240*240*100 мм (15 шт./уп., 75 шт./кор.)</v>
          </cell>
          <cell r="B1102">
            <v>41.25</v>
          </cell>
          <cell r="C1102">
            <v>43.3125</v>
          </cell>
          <cell r="D1102">
            <v>44.137500000000003</v>
          </cell>
          <cell r="E1102">
            <v>45.375000000000007</v>
          </cell>
          <cell r="F1102">
            <v>46.2</v>
          </cell>
          <cell r="G1102">
            <v>45.375000000000007</v>
          </cell>
          <cell r="H1102">
            <v>47.437499999999993</v>
          </cell>
          <cell r="I1102">
            <v>53.625</v>
          </cell>
          <cell r="J1102">
            <v>35.0625</v>
          </cell>
          <cell r="K1102">
            <v>34.375</v>
          </cell>
          <cell r="L1102">
            <v>36.09375</v>
          </cell>
          <cell r="M1102">
            <v>29.21875</v>
          </cell>
        </row>
        <row r="1103">
          <cell r="A1103" t="str">
            <v>Упаковка ForGenika CAKE II Window White 260*260*100 мм (15 шт./уп., 75 шт./кор.)</v>
          </cell>
          <cell r="B1103">
            <v>43.25</v>
          </cell>
          <cell r="C1103">
            <v>45.412500000000001</v>
          </cell>
          <cell r="D1103">
            <v>46.277500000000003</v>
          </cell>
          <cell r="E1103">
            <v>47.575000000000003</v>
          </cell>
          <cell r="F1103">
            <v>48.440000000000005</v>
          </cell>
          <cell r="G1103">
            <v>47.575000000000003</v>
          </cell>
          <cell r="H1103">
            <v>49.737499999999997</v>
          </cell>
          <cell r="I1103">
            <v>56.225000000000001</v>
          </cell>
          <cell r="J1103">
            <v>36.762499999999996</v>
          </cell>
          <cell r="K1103">
            <v>36.041666666666671</v>
          </cell>
          <cell r="L1103">
            <v>37.843750000000007</v>
          </cell>
          <cell r="M1103">
            <v>30.635416666666671</v>
          </cell>
        </row>
        <row r="1104">
          <cell r="A1104" t="str">
            <v>Упаковка ForGenika CAKE White 220*220*100 мм (15 шт./уп., 90 шт./кор.)</v>
          </cell>
          <cell r="B1104">
            <v>29.11</v>
          </cell>
          <cell r="C1104">
            <v>30.5655</v>
          </cell>
          <cell r="D1104">
            <v>31.1477</v>
          </cell>
          <cell r="E1104">
            <v>32.021000000000001</v>
          </cell>
          <cell r="F1104">
            <v>32.603200000000001</v>
          </cell>
          <cell r="G1104">
            <v>32.021000000000001</v>
          </cell>
          <cell r="H1104">
            <v>33.476499999999994</v>
          </cell>
          <cell r="I1104">
            <v>37.843000000000004</v>
          </cell>
          <cell r="J1104">
            <v>24.743499999999997</v>
          </cell>
          <cell r="K1104">
            <v>24.258333333333333</v>
          </cell>
          <cell r="L1104">
            <v>25.471250000000001</v>
          </cell>
          <cell r="M1104">
            <v>20.619583333333331</v>
          </cell>
        </row>
        <row r="1105">
          <cell r="A1105" t="str">
            <v>Упаковка ForGenika CAKE White 220*220*80 мм (15 шт./уп., 105 шт./кор.)</v>
          </cell>
          <cell r="B1105">
            <v>24.65</v>
          </cell>
          <cell r="C1105">
            <v>25.8825</v>
          </cell>
          <cell r="D1105">
            <v>26.375499999999999</v>
          </cell>
          <cell r="E1105">
            <v>27.115000000000002</v>
          </cell>
          <cell r="F1105">
            <v>27.608000000000001</v>
          </cell>
          <cell r="G1105">
            <v>27.115000000000002</v>
          </cell>
          <cell r="H1105">
            <v>28.347499999999997</v>
          </cell>
          <cell r="I1105">
            <v>32.045000000000002</v>
          </cell>
          <cell r="J1105">
            <v>20.952499999999997</v>
          </cell>
          <cell r="K1105">
            <v>20.541666666666668</v>
          </cell>
          <cell r="L1105">
            <v>21.568750000000001</v>
          </cell>
          <cell r="M1105">
            <v>17.460416666666667</v>
          </cell>
        </row>
        <row r="1106">
          <cell r="A1106" t="str">
            <v>Упаковка ForGenika CAKE White 255*255*105 мм (15 шт./уп., 75 шт./кор.)</v>
          </cell>
          <cell r="B1106">
            <v>34.96</v>
          </cell>
          <cell r="C1106">
            <v>36.708000000000006</v>
          </cell>
          <cell r="D1106">
            <v>37.407200000000003</v>
          </cell>
          <cell r="E1106">
            <v>38.456000000000003</v>
          </cell>
          <cell r="F1106">
            <v>39.155200000000008</v>
          </cell>
          <cell r="G1106">
            <v>38.456000000000003</v>
          </cell>
          <cell r="H1106">
            <v>40.204000000000001</v>
          </cell>
          <cell r="I1106">
            <v>45.448</v>
          </cell>
          <cell r="J1106">
            <v>29.716000000000001</v>
          </cell>
          <cell r="K1106">
            <v>29.133333333333336</v>
          </cell>
          <cell r="L1106">
            <v>30.590000000000003</v>
          </cell>
          <cell r="M1106">
            <v>24.763333333333335</v>
          </cell>
        </row>
        <row r="1107">
          <cell r="A1107" t="str">
            <v>Упаковка ForGenika CHOCO I Window Black 160*80*15 мм FL (50 шт./уп., 700 шт./кор.)</v>
          </cell>
          <cell r="B1107">
            <v>11</v>
          </cell>
          <cell r="C1107">
            <v>11.55</v>
          </cell>
          <cell r="D1107">
            <v>11.770000000000001</v>
          </cell>
          <cell r="E1107">
            <v>12.100000000000001</v>
          </cell>
          <cell r="F1107">
            <v>12.32</v>
          </cell>
          <cell r="G1107">
            <v>12.100000000000001</v>
          </cell>
          <cell r="H1107">
            <v>12.649999999999999</v>
          </cell>
          <cell r="I1107">
            <v>14.3</v>
          </cell>
          <cell r="J1107">
            <v>9.35</v>
          </cell>
          <cell r="K1107">
            <v>9.1666666666666679</v>
          </cell>
          <cell r="L1107">
            <v>9.6250000000000018</v>
          </cell>
          <cell r="M1107">
            <v>7.7916666666666679</v>
          </cell>
        </row>
        <row r="1108">
          <cell r="A1108" t="str">
            <v>Упаковка ForGenika CHOCO I Window Black 170*80*15 мм FL (50 шт./уп., 600 шт./кор.)</v>
          </cell>
          <cell r="B1108">
            <v>12</v>
          </cell>
          <cell r="C1108">
            <v>12.600000000000001</v>
          </cell>
          <cell r="D1108">
            <v>12.84</v>
          </cell>
          <cell r="E1108">
            <v>13.200000000000001</v>
          </cell>
          <cell r="F1108">
            <v>13.440000000000001</v>
          </cell>
          <cell r="G1108">
            <v>13.200000000000001</v>
          </cell>
          <cell r="H1108">
            <v>13.799999999999999</v>
          </cell>
          <cell r="I1108">
            <v>15.600000000000001</v>
          </cell>
          <cell r="J1108">
            <v>10.199999999999999</v>
          </cell>
          <cell r="K1108">
            <v>10</v>
          </cell>
          <cell r="L1108">
            <v>10.5</v>
          </cell>
          <cell r="M1108">
            <v>8.5</v>
          </cell>
        </row>
        <row r="1109">
          <cell r="A1109" t="str">
            <v>Упаковка ForGenika CHOCO I Window Black 180*90*15 мм FL (50 шт./уп., 600 шт./кор.)</v>
          </cell>
          <cell r="B1109">
            <v>13</v>
          </cell>
          <cell r="C1109">
            <v>13.65</v>
          </cell>
          <cell r="D1109">
            <v>13.91</v>
          </cell>
          <cell r="E1109">
            <v>14.3</v>
          </cell>
          <cell r="F1109">
            <v>14.560000000000002</v>
          </cell>
          <cell r="G1109">
            <v>14.3</v>
          </cell>
          <cell r="H1109">
            <v>14.95</v>
          </cell>
          <cell r="I1109">
            <v>16.900000000000002</v>
          </cell>
          <cell r="J1109">
            <v>11.049999999999999</v>
          </cell>
          <cell r="K1109">
            <v>10.833333333333334</v>
          </cell>
          <cell r="L1109">
            <v>11.375000000000002</v>
          </cell>
          <cell r="M1109">
            <v>9.2083333333333339</v>
          </cell>
        </row>
        <row r="1110">
          <cell r="A1110" t="str">
            <v>Упаковка ForGenika CHOCO I Window Kraft 160*80*15 мм (50 шт./уп., 700 шт./кор.)</v>
          </cell>
          <cell r="B1110">
            <v>11</v>
          </cell>
          <cell r="C1110">
            <v>11.55</v>
          </cell>
          <cell r="D1110">
            <v>11.770000000000001</v>
          </cell>
          <cell r="E1110">
            <v>12.100000000000001</v>
          </cell>
          <cell r="F1110">
            <v>12.32</v>
          </cell>
          <cell r="G1110">
            <v>12.100000000000001</v>
          </cell>
          <cell r="H1110">
            <v>12.649999999999999</v>
          </cell>
          <cell r="I1110">
            <v>14.3</v>
          </cell>
          <cell r="J1110">
            <v>9.35</v>
          </cell>
          <cell r="K1110">
            <v>9.1666666666666679</v>
          </cell>
          <cell r="L1110">
            <v>9.6250000000000018</v>
          </cell>
          <cell r="M1110">
            <v>7.7916666666666679</v>
          </cell>
        </row>
        <row r="1111">
          <cell r="A1111" t="str">
            <v>Упаковка ForGenika CHOCO I Window Kraft 170*80*15 мм (50 шт./уп., 600 шт./кор.)</v>
          </cell>
          <cell r="B1111">
            <v>12</v>
          </cell>
          <cell r="C1111">
            <v>12.600000000000001</v>
          </cell>
          <cell r="D1111">
            <v>12.84</v>
          </cell>
          <cell r="E1111">
            <v>13.200000000000001</v>
          </cell>
          <cell r="F1111">
            <v>13.440000000000001</v>
          </cell>
          <cell r="G1111">
            <v>13.200000000000001</v>
          </cell>
          <cell r="H1111">
            <v>13.799999999999999</v>
          </cell>
          <cell r="I1111">
            <v>15.600000000000001</v>
          </cell>
          <cell r="J1111">
            <v>10.199999999999999</v>
          </cell>
          <cell r="K1111">
            <v>10</v>
          </cell>
          <cell r="L1111">
            <v>10.5</v>
          </cell>
          <cell r="M1111">
            <v>8.5</v>
          </cell>
        </row>
        <row r="1112">
          <cell r="A1112" t="str">
            <v>Упаковка ForGenika CHOCO I Window Kraft 180*90*15 мм (50 шт./уп., 600 шт./кор.)</v>
          </cell>
          <cell r="B1112">
            <v>13</v>
          </cell>
          <cell r="C1112">
            <v>13.65</v>
          </cell>
          <cell r="D1112">
            <v>13.91</v>
          </cell>
          <cell r="E1112">
            <v>14.3</v>
          </cell>
          <cell r="F1112">
            <v>14.560000000000002</v>
          </cell>
          <cell r="G1112">
            <v>14.3</v>
          </cell>
          <cell r="H1112">
            <v>14.95</v>
          </cell>
          <cell r="I1112">
            <v>16.900000000000002</v>
          </cell>
          <cell r="J1112">
            <v>11.049999999999999</v>
          </cell>
          <cell r="K1112">
            <v>10.833333333333334</v>
          </cell>
          <cell r="L1112">
            <v>11.375000000000002</v>
          </cell>
          <cell r="M1112">
            <v>9.2083333333333339</v>
          </cell>
        </row>
        <row r="1113">
          <cell r="A1113" t="str">
            <v>Упаковка ForGenika CHOCO I Window White 160*80*15 мм ST (50 шт./уп., 700 шт./кор.)</v>
          </cell>
          <cell r="B1113">
            <v>11</v>
          </cell>
          <cell r="C1113">
            <v>11.55</v>
          </cell>
          <cell r="D1113">
            <v>11.770000000000001</v>
          </cell>
          <cell r="E1113">
            <v>12.100000000000001</v>
          </cell>
          <cell r="F1113">
            <v>12.32</v>
          </cell>
          <cell r="G1113">
            <v>12.100000000000001</v>
          </cell>
          <cell r="H1113">
            <v>12.649999999999999</v>
          </cell>
          <cell r="I1113">
            <v>14.3</v>
          </cell>
          <cell r="J1113">
            <v>9.35</v>
          </cell>
          <cell r="K1113">
            <v>9.1666666666666679</v>
          </cell>
          <cell r="L1113">
            <v>9.6250000000000018</v>
          </cell>
          <cell r="M1113">
            <v>7.7916666666666679</v>
          </cell>
        </row>
        <row r="1114">
          <cell r="A1114" t="str">
            <v>Упаковка ForGenika CHOCO I Window White 170*80*15 мм ST (50 шт./уп., 600 шт./кор.)</v>
          </cell>
          <cell r="B1114">
            <v>12</v>
          </cell>
          <cell r="C1114">
            <v>12.600000000000001</v>
          </cell>
          <cell r="D1114">
            <v>12.84</v>
          </cell>
          <cell r="E1114">
            <v>13.200000000000001</v>
          </cell>
          <cell r="F1114">
            <v>13.440000000000001</v>
          </cell>
          <cell r="G1114">
            <v>13.200000000000001</v>
          </cell>
          <cell r="H1114">
            <v>13.799999999999999</v>
          </cell>
          <cell r="I1114">
            <v>15.600000000000001</v>
          </cell>
          <cell r="J1114">
            <v>10.199999999999999</v>
          </cell>
          <cell r="K1114">
            <v>10</v>
          </cell>
          <cell r="L1114">
            <v>10.5</v>
          </cell>
          <cell r="M1114">
            <v>8.5</v>
          </cell>
        </row>
        <row r="1115">
          <cell r="A1115" t="str">
            <v>Упаковка ForGenika CHOCO I Window White 180*90*15 мм (50 шт./уп., 600 шт./кор.)</v>
          </cell>
          <cell r="B1115">
            <v>13</v>
          </cell>
          <cell r="C1115">
            <v>13.65</v>
          </cell>
          <cell r="D1115">
            <v>13.91</v>
          </cell>
          <cell r="E1115">
            <v>14.3</v>
          </cell>
          <cell r="F1115">
            <v>14.560000000000002</v>
          </cell>
          <cell r="G1115">
            <v>14.3</v>
          </cell>
          <cell r="H1115">
            <v>14.95</v>
          </cell>
          <cell r="I1115">
            <v>16.900000000000002</v>
          </cell>
          <cell r="J1115">
            <v>11.049999999999999</v>
          </cell>
          <cell r="K1115">
            <v>10.833333333333334</v>
          </cell>
          <cell r="L1115">
            <v>11.375000000000002</v>
          </cell>
          <cell r="M1115">
            <v>9.2083333333333339</v>
          </cell>
        </row>
        <row r="1116">
          <cell r="A1116" t="str">
            <v>Упаковка ForGenika CHOCO I Window White 180*90*15 мм ST (50 шт./уп., 600 шт./кор.)</v>
          </cell>
          <cell r="B1116">
            <v>13</v>
          </cell>
          <cell r="C1116">
            <v>13.65</v>
          </cell>
          <cell r="D1116">
            <v>13.91</v>
          </cell>
          <cell r="E1116">
            <v>14.3</v>
          </cell>
          <cell r="F1116">
            <v>14.560000000000002</v>
          </cell>
          <cell r="G1116">
            <v>14.3</v>
          </cell>
          <cell r="H1116">
            <v>14.95</v>
          </cell>
          <cell r="I1116">
            <v>16.900000000000002</v>
          </cell>
          <cell r="J1116">
            <v>11.049999999999999</v>
          </cell>
          <cell r="K1116">
            <v>10.833333333333334</v>
          </cell>
          <cell r="L1116">
            <v>11.375000000000002</v>
          </cell>
          <cell r="M1116">
            <v>9.2083333333333339</v>
          </cell>
        </row>
        <row r="1117">
          <cell r="A1117" t="str">
            <v>Упаковка ForGenika DONUTS I Window Kraft 270*180*55 мм (150 шт./кор.)</v>
          </cell>
          <cell r="B1117">
            <v>24.38</v>
          </cell>
          <cell r="C1117">
            <v>25.599</v>
          </cell>
          <cell r="D1117">
            <v>26.086600000000001</v>
          </cell>
          <cell r="E1117">
            <v>26.818000000000001</v>
          </cell>
          <cell r="F1117">
            <v>27.305600000000002</v>
          </cell>
          <cell r="G1117">
            <v>26.818000000000001</v>
          </cell>
          <cell r="H1117">
            <v>28.036999999999995</v>
          </cell>
          <cell r="I1117">
            <v>31.693999999999999</v>
          </cell>
          <cell r="J1117">
            <v>20.722999999999999</v>
          </cell>
          <cell r="K1117">
            <v>20.316666666666666</v>
          </cell>
          <cell r="L1117">
            <v>21.3325</v>
          </cell>
          <cell r="M1117">
            <v>17.269166666666667</v>
          </cell>
        </row>
        <row r="1118">
          <cell r="A1118" t="str">
            <v>Упаковка ForGenika LADY Белый 100*100*100 мм ST (шт./уп., шт./кор.)</v>
          </cell>
          <cell r="B1118">
            <v>11.07</v>
          </cell>
          <cell r="C1118">
            <v>11.6235</v>
          </cell>
          <cell r="D1118">
            <v>11.844900000000001</v>
          </cell>
          <cell r="E1118">
            <v>12.177000000000001</v>
          </cell>
          <cell r="F1118">
            <v>12.398400000000002</v>
          </cell>
          <cell r="G1118">
            <v>12.177000000000001</v>
          </cell>
          <cell r="H1118">
            <v>12.730499999999999</v>
          </cell>
          <cell r="I1118">
            <v>14.391</v>
          </cell>
          <cell r="J1118">
            <v>9.4094999999999995</v>
          </cell>
          <cell r="K1118">
            <v>9.2250000000000014</v>
          </cell>
          <cell r="L1118">
            <v>9.6862500000000011</v>
          </cell>
          <cell r="M1118">
            <v>7.8412500000000014</v>
          </cell>
        </row>
        <row r="1119">
          <cell r="A1119" t="str">
            <v>Упаковка ForGenika LADY Белый 160*80*100 мм ST (шт./уп., шт./кор.)</v>
          </cell>
          <cell r="B1119">
            <v>14.87</v>
          </cell>
          <cell r="C1119">
            <v>15.6135</v>
          </cell>
          <cell r="D1119">
            <v>15.9109</v>
          </cell>
          <cell r="E1119">
            <v>16.356999999999999</v>
          </cell>
          <cell r="F1119">
            <v>16.654399999999999</v>
          </cell>
          <cell r="G1119">
            <v>16.356999999999999</v>
          </cell>
          <cell r="H1119">
            <v>17.100499999999997</v>
          </cell>
          <cell r="I1119">
            <v>19.331</v>
          </cell>
          <cell r="J1119">
            <v>12.639499999999998</v>
          </cell>
          <cell r="K1119">
            <v>12.391666666666666</v>
          </cell>
          <cell r="L1119">
            <v>13.01125</v>
          </cell>
          <cell r="M1119">
            <v>10.532916666666665</v>
          </cell>
        </row>
        <row r="1120">
          <cell r="A1120" t="str">
            <v>Упаковка ForGenika LADY Белый 200*140*80 мм ST (шт./уп., шт./кор.)</v>
          </cell>
          <cell r="B1120">
            <v>23.43</v>
          </cell>
          <cell r="C1120">
            <v>24.601500000000001</v>
          </cell>
          <cell r="D1120">
            <v>25.0701</v>
          </cell>
          <cell r="E1120">
            <v>25.773000000000003</v>
          </cell>
          <cell r="F1120">
            <v>26.241600000000002</v>
          </cell>
          <cell r="G1120">
            <v>25.773000000000003</v>
          </cell>
          <cell r="H1120">
            <v>26.944499999999998</v>
          </cell>
          <cell r="I1120">
            <v>30.459</v>
          </cell>
          <cell r="J1120">
            <v>19.915499999999998</v>
          </cell>
          <cell r="K1120">
            <v>19.525000000000002</v>
          </cell>
          <cell r="L1120">
            <v>20.501250000000002</v>
          </cell>
          <cell r="M1120">
            <v>16.596250000000001</v>
          </cell>
        </row>
        <row r="1121">
          <cell r="A1121" t="str">
            <v>Упаковка ForGenika LADY Белый 220*220*120 мм ST (шт./уп., шт./кор.)</v>
          </cell>
          <cell r="B1121">
            <v>40.64</v>
          </cell>
          <cell r="C1121">
            <v>42.672000000000004</v>
          </cell>
          <cell r="D1121">
            <v>43.4848</v>
          </cell>
          <cell r="E1121">
            <v>44.704000000000008</v>
          </cell>
          <cell r="F1121">
            <v>45.516800000000003</v>
          </cell>
          <cell r="G1121">
            <v>44.704000000000008</v>
          </cell>
          <cell r="H1121">
            <v>46.735999999999997</v>
          </cell>
          <cell r="I1121">
            <v>52.832000000000001</v>
          </cell>
          <cell r="J1121">
            <v>34.543999999999997</v>
          </cell>
          <cell r="K1121">
            <v>33.866666666666667</v>
          </cell>
          <cell r="L1121">
            <v>35.56</v>
          </cell>
          <cell r="M1121">
            <v>28.786666666666665</v>
          </cell>
        </row>
        <row r="1122">
          <cell r="A1122" t="str">
            <v>Упаковка ForGenika MB 12 белый ST (25 шт./уп., 300 шт./кор.)</v>
          </cell>
          <cell r="B1122">
            <v>14.36</v>
          </cell>
          <cell r="C1122">
            <v>15.077999999999999</v>
          </cell>
          <cell r="D1122">
            <v>15.3652</v>
          </cell>
          <cell r="E1122">
            <v>15.796000000000001</v>
          </cell>
          <cell r="F1122">
            <v>16.083200000000001</v>
          </cell>
          <cell r="G1122">
            <v>15.796000000000001</v>
          </cell>
          <cell r="H1122">
            <v>16.513999999999999</v>
          </cell>
          <cell r="I1122">
            <v>18.667999999999999</v>
          </cell>
          <cell r="J1122">
            <v>12.206</v>
          </cell>
          <cell r="K1122">
            <v>11.966666666666667</v>
          </cell>
          <cell r="L1122">
            <v>12.565000000000001</v>
          </cell>
          <cell r="M1122">
            <v>10.171666666666667</v>
          </cell>
        </row>
        <row r="1123">
          <cell r="A1123" t="str">
            <v>Упаковка ForGenika MB 3 белый ST (25 шт./уп., 600 шт./кор.)</v>
          </cell>
          <cell r="B1123">
            <v>7.56</v>
          </cell>
          <cell r="C1123">
            <v>7.9379999999999997</v>
          </cell>
          <cell r="D1123">
            <v>8.0891999999999999</v>
          </cell>
          <cell r="E1123">
            <v>8.3160000000000007</v>
          </cell>
          <cell r="F1123">
            <v>8.4672000000000001</v>
          </cell>
          <cell r="G1123">
            <v>8.3160000000000007</v>
          </cell>
          <cell r="H1123">
            <v>8.6939999999999991</v>
          </cell>
          <cell r="I1123">
            <v>9.8279999999999994</v>
          </cell>
          <cell r="J1123">
            <v>6.4259999999999993</v>
          </cell>
          <cell r="K1123">
            <v>6.3</v>
          </cell>
          <cell r="L1123">
            <v>6.6150000000000002</v>
          </cell>
          <cell r="M1123">
            <v>5.3549999999999995</v>
          </cell>
        </row>
        <row r="1124">
          <cell r="A1124" t="str">
            <v>Упаковка ForGenika MB 6 белый ST (25 шт./уп., 500 шт./кор.)</v>
          </cell>
          <cell r="B1124">
            <v>10.050000000000001</v>
          </cell>
          <cell r="C1124">
            <v>10.552500000000002</v>
          </cell>
          <cell r="D1124">
            <v>10.753500000000001</v>
          </cell>
          <cell r="E1124">
            <v>11.055000000000001</v>
          </cell>
          <cell r="F1124">
            <v>11.256000000000002</v>
          </cell>
          <cell r="G1124">
            <v>11.055000000000001</v>
          </cell>
          <cell r="H1124">
            <v>11.557499999999999</v>
          </cell>
          <cell r="I1124">
            <v>13.065000000000001</v>
          </cell>
          <cell r="J1124">
            <v>8.5425000000000004</v>
          </cell>
          <cell r="K1124">
            <v>8.3750000000000018</v>
          </cell>
          <cell r="L1124">
            <v>8.7937500000000028</v>
          </cell>
          <cell r="M1124">
            <v>7.1187500000000012</v>
          </cell>
        </row>
        <row r="1125">
          <cell r="A1125" t="str">
            <v>Упаковка ForGenika OPSALAD 1200 Белый (300 шт./кор.)</v>
          </cell>
          <cell r="B1125">
            <v>8.39</v>
          </cell>
          <cell r="C1125">
            <v>8.8095000000000017</v>
          </cell>
          <cell r="D1125">
            <v>8.9773000000000014</v>
          </cell>
          <cell r="E1125">
            <v>9.229000000000001</v>
          </cell>
          <cell r="F1125">
            <v>9.3968000000000007</v>
          </cell>
          <cell r="G1125">
            <v>9.229000000000001</v>
          </cell>
          <cell r="H1125">
            <v>9.6485000000000003</v>
          </cell>
          <cell r="I1125">
            <v>10.907000000000002</v>
          </cell>
          <cell r="J1125">
            <v>7.1315</v>
          </cell>
          <cell r="K1125">
            <v>6.9916666666666671</v>
          </cell>
          <cell r="L1125">
            <v>7.3412500000000005</v>
          </cell>
          <cell r="M1125">
            <v>5.9429166666666671</v>
          </cell>
        </row>
        <row r="1126">
          <cell r="A1126" t="str">
            <v>Упаковка ForGenika OPSALAD 400 Белый (800 шт./кор.)</v>
          </cell>
          <cell r="B1126">
            <v>4.08</v>
          </cell>
          <cell r="C1126">
            <v>4.2840000000000007</v>
          </cell>
          <cell r="D1126">
            <v>4.3656000000000006</v>
          </cell>
          <cell r="E1126">
            <v>4.4880000000000004</v>
          </cell>
          <cell r="F1126">
            <v>4.5696000000000003</v>
          </cell>
          <cell r="G1126">
            <v>4.4880000000000004</v>
          </cell>
          <cell r="H1126">
            <v>4.6919999999999993</v>
          </cell>
          <cell r="I1126">
            <v>5.3040000000000003</v>
          </cell>
          <cell r="J1126">
            <v>3.468</v>
          </cell>
          <cell r="K1126">
            <v>3.4000000000000004</v>
          </cell>
          <cell r="L1126">
            <v>3.5700000000000007</v>
          </cell>
          <cell r="M1126">
            <v>2.89</v>
          </cell>
        </row>
        <row r="1127">
          <cell r="A1127" t="str">
            <v>Упаковка ForGenika OPSALAD 500 Белый (600 шт./кор.)</v>
          </cell>
          <cell r="B1127">
            <v>4.88</v>
          </cell>
          <cell r="C1127">
            <v>5.1239999999999997</v>
          </cell>
          <cell r="D1127">
            <v>5.2216000000000005</v>
          </cell>
          <cell r="E1127">
            <v>5.3680000000000003</v>
          </cell>
          <cell r="F1127">
            <v>5.4656000000000002</v>
          </cell>
          <cell r="G1127">
            <v>5.3680000000000003</v>
          </cell>
          <cell r="H1127">
            <v>5.6119999999999992</v>
          </cell>
          <cell r="I1127">
            <v>6.3440000000000003</v>
          </cell>
          <cell r="J1127">
            <v>4.1479999999999997</v>
          </cell>
          <cell r="K1127">
            <v>4.0666666666666664</v>
          </cell>
          <cell r="L1127">
            <v>4.2699999999999996</v>
          </cell>
          <cell r="M1127">
            <v>3.4566666666666666</v>
          </cell>
        </row>
        <row r="1128">
          <cell r="A1128" t="str">
            <v>Упаковка ForGenika OPSALAD 800 Белый (400 шт./кор.)</v>
          </cell>
          <cell r="B1128">
            <v>6.6</v>
          </cell>
          <cell r="C1128">
            <v>6.93</v>
          </cell>
          <cell r="D1128">
            <v>7.0620000000000003</v>
          </cell>
          <cell r="E1128">
            <v>7.26</v>
          </cell>
          <cell r="F1128">
            <v>7.3920000000000003</v>
          </cell>
          <cell r="G1128">
            <v>7.26</v>
          </cell>
          <cell r="H1128">
            <v>7.589999999999999</v>
          </cell>
          <cell r="I1128">
            <v>8.58</v>
          </cell>
          <cell r="J1128">
            <v>5.6099999999999994</v>
          </cell>
          <cell r="K1128">
            <v>5.5</v>
          </cell>
          <cell r="L1128">
            <v>5.7750000000000004</v>
          </cell>
          <cell r="M1128">
            <v>4.6749999999999998</v>
          </cell>
        </row>
        <row r="1129">
          <cell r="A1129" t="str">
            <v>Упаковка ForGenika OPSALAD 900 Белый (400 шт./кор.)</v>
          </cell>
          <cell r="B1129">
            <v>7.19</v>
          </cell>
          <cell r="C1129">
            <v>7.549500000000001</v>
          </cell>
          <cell r="D1129">
            <v>7.6933000000000007</v>
          </cell>
          <cell r="E1129">
            <v>7.9090000000000007</v>
          </cell>
          <cell r="F1129">
            <v>8.0528000000000013</v>
          </cell>
          <cell r="G1129">
            <v>7.9090000000000007</v>
          </cell>
          <cell r="H1129">
            <v>8.2684999999999995</v>
          </cell>
          <cell r="I1129">
            <v>9.3470000000000013</v>
          </cell>
          <cell r="J1129">
            <v>6.1115000000000004</v>
          </cell>
          <cell r="K1129">
            <v>5.9916666666666671</v>
          </cell>
          <cell r="L1129">
            <v>6.2912500000000007</v>
          </cell>
          <cell r="M1129">
            <v>5.0929166666666665</v>
          </cell>
        </row>
        <row r="1130">
          <cell r="A1130" t="str">
            <v>Упаковка ForGenika PIE III Window Kraft 160*160*80*60 мм (50 шт./уп., 450 шт./кор.)</v>
          </cell>
          <cell r="B1130">
            <v>7.74</v>
          </cell>
          <cell r="C1130">
            <v>8.1270000000000007</v>
          </cell>
          <cell r="D1130">
            <v>8.2818000000000005</v>
          </cell>
          <cell r="E1130">
            <v>8.5140000000000011</v>
          </cell>
          <cell r="F1130">
            <v>8.6688000000000009</v>
          </cell>
          <cell r="G1130">
            <v>8.5140000000000011</v>
          </cell>
          <cell r="H1130">
            <v>8.9009999999999998</v>
          </cell>
          <cell r="I1130">
            <v>10.062000000000001</v>
          </cell>
          <cell r="J1130">
            <v>6.5789999999999997</v>
          </cell>
          <cell r="K1130">
            <v>6.45</v>
          </cell>
          <cell r="L1130">
            <v>6.7725000000000009</v>
          </cell>
          <cell r="M1130">
            <v>5.4824999999999999</v>
          </cell>
        </row>
        <row r="1131">
          <cell r="A1131" t="str">
            <v>Упаковка ForGenika SHELF I Window Kraft 180*180*100 мм A (120 шт./кор.)</v>
          </cell>
          <cell r="B1131">
            <v>33.92</v>
          </cell>
          <cell r="C1131">
            <v>35.616000000000007</v>
          </cell>
          <cell r="D1131">
            <v>36.294400000000003</v>
          </cell>
          <cell r="E1131">
            <v>37.312000000000005</v>
          </cell>
          <cell r="F1131">
            <v>37.990400000000008</v>
          </cell>
          <cell r="G1131">
            <v>37.312000000000005</v>
          </cell>
          <cell r="H1131">
            <v>39.007999999999996</v>
          </cell>
          <cell r="I1131">
            <v>44.096000000000004</v>
          </cell>
          <cell r="J1131">
            <v>28.832000000000001</v>
          </cell>
          <cell r="K1131">
            <v>28.266666666666669</v>
          </cell>
          <cell r="L1131">
            <v>29.680000000000003</v>
          </cell>
          <cell r="M1131">
            <v>24.026666666666667</v>
          </cell>
        </row>
        <row r="1132">
          <cell r="A1132" t="str">
            <v>Упаковка ForGenika SHELF I Window White 180*180*100 мм A (120 шт./кор.)</v>
          </cell>
          <cell r="B1132">
            <v>33.92</v>
          </cell>
          <cell r="C1132">
            <v>35.616000000000007</v>
          </cell>
          <cell r="D1132">
            <v>36.294400000000003</v>
          </cell>
          <cell r="E1132">
            <v>37.312000000000005</v>
          </cell>
          <cell r="F1132">
            <v>37.990400000000008</v>
          </cell>
          <cell r="G1132">
            <v>37.312000000000005</v>
          </cell>
          <cell r="H1132">
            <v>39.007999999999996</v>
          </cell>
          <cell r="I1132">
            <v>44.096000000000004</v>
          </cell>
          <cell r="J1132">
            <v>28.832000000000001</v>
          </cell>
          <cell r="K1132">
            <v>28.266666666666669</v>
          </cell>
          <cell r="L1132">
            <v>29.680000000000003</v>
          </cell>
          <cell r="M1132">
            <v>24.026666666666667</v>
          </cell>
        </row>
        <row r="1133">
          <cell r="A1133" t="str">
            <v>Упаковка ForGenika SHELF I Window White 225*225*110 мм A (50 шт./кор.)</v>
          </cell>
          <cell r="B1133">
            <v>48.3</v>
          </cell>
          <cell r="C1133">
            <v>50.714999999999996</v>
          </cell>
          <cell r="D1133">
            <v>51.680999999999997</v>
          </cell>
          <cell r="E1133">
            <v>53.13</v>
          </cell>
          <cell r="F1133">
            <v>54.096000000000004</v>
          </cell>
          <cell r="G1133">
            <v>53.13</v>
          </cell>
          <cell r="H1133">
            <v>55.544999999999995</v>
          </cell>
          <cell r="I1133">
            <v>62.79</v>
          </cell>
          <cell r="J1133">
            <v>41.055</v>
          </cell>
          <cell r="K1133">
            <v>40.25</v>
          </cell>
          <cell r="L1133">
            <v>42.262500000000003</v>
          </cell>
          <cell r="M1133">
            <v>34.212499999999999</v>
          </cell>
        </row>
        <row r="1134">
          <cell r="A1134" t="str">
            <v>Упаковка ForGenika SHELF I Window White 225*225*60 мм A (80 шт./кор.)</v>
          </cell>
          <cell r="B1134">
            <v>31.28</v>
          </cell>
          <cell r="C1134">
            <v>32.844000000000001</v>
          </cell>
          <cell r="D1134">
            <v>33.4696</v>
          </cell>
          <cell r="E1134">
            <v>34.408000000000001</v>
          </cell>
          <cell r="F1134">
            <v>35.033600000000007</v>
          </cell>
          <cell r="G1134">
            <v>34.408000000000001</v>
          </cell>
          <cell r="H1134">
            <v>35.972000000000001</v>
          </cell>
          <cell r="I1134">
            <v>40.664000000000001</v>
          </cell>
          <cell r="J1134">
            <v>26.588000000000001</v>
          </cell>
          <cell r="K1134">
            <v>26.06666666666667</v>
          </cell>
          <cell r="L1134">
            <v>27.370000000000005</v>
          </cell>
          <cell r="M1134">
            <v>22.15666666666667</v>
          </cell>
        </row>
        <row r="1135">
          <cell r="A1135" t="str">
            <v>Упаковка ForGenika SHELF White 225*225*42 мм A (140 шт./кор.)</v>
          </cell>
          <cell r="B1135">
            <v>14.12</v>
          </cell>
          <cell r="C1135">
            <v>14.826000000000001</v>
          </cell>
          <cell r="D1135">
            <v>15.1084</v>
          </cell>
          <cell r="E1135">
            <v>15.532</v>
          </cell>
          <cell r="F1135">
            <v>15.814400000000001</v>
          </cell>
          <cell r="G1135">
            <v>15.532</v>
          </cell>
          <cell r="H1135">
            <v>16.238</v>
          </cell>
          <cell r="I1135">
            <v>18.355999999999998</v>
          </cell>
          <cell r="J1135">
            <v>12.001999999999999</v>
          </cell>
          <cell r="K1135">
            <v>11.766666666666666</v>
          </cell>
          <cell r="L1135">
            <v>12.354999999999999</v>
          </cell>
          <cell r="M1135">
            <v>10.001666666666665</v>
          </cell>
        </row>
        <row r="1136">
          <cell r="A1136" t="str">
            <v>Упаковка ForGenika SHELF White 225*225*90 мм A (80 шт./кор.)</v>
          </cell>
          <cell r="B1136">
            <v>20.010000000000002</v>
          </cell>
          <cell r="C1136">
            <v>21.010500000000004</v>
          </cell>
          <cell r="D1136">
            <v>21.410700000000002</v>
          </cell>
          <cell r="E1136">
            <v>22.011000000000003</v>
          </cell>
          <cell r="F1136">
            <v>22.411200000000004</v>
          </cell>
          <cell r="G1136">
            <v>22.011000000000003</v>
          </cell>
          <cell r="H1136">
            <v>23.011500000000002</v>
          </cell>
          <cell r="I1136">
            <v>26.013000000000002</v>
          </cell>
          <cell r="J1136">
            <v>17.008500000000002</v>
          </cell>
          <cell r="K1136">
            <v>16.675000000000001</v>
          </cell>
          <cell r="L1136">
            <v>17.508750000000003</v>
          </cell>
          <cell r="M1136">
            <v>14.17375</v>
          </cell>
        </row>
        <row r="1137">
          <cell r="A1137" t="str">
            <v>Упаковка ForGenika SHELF White 255*255*105 мм A (60 шт./кор.)</v>
          </cell>
          <cell r="B1137">
            <v>27.75</v>
          </cell>
          <cell r="C1137">
            <v>29.137500000000003</v>
          </cell>
          <cell r="D1137">
            <v>29.692500000000003</v>
          </cell>
          <cell r="E1137">
            <v>30.525000000000002</v>
          </cell>
          <cell r="F1137">
            <v>31.080000000000002</v>
          </cell>
          <cell r="G1137">
            <v>30.525000000000002</v>
          </cell>
          <cell r="H1137">
            <v>31.912499999999998</v>
          </cell>
          <cell r="I1137">
            <v>36.075000000000003</v>
          </cell>
          <cell r="J1137">
            <v>23.587499999999999</v>
          </cell>
          <cell r="K1137">
            <v>23.125</v>
          </cell>
          <cell r="L1137">
            <v>24.28125</v>
          </cell>
          <cell r="M1137">
            <v>19.65625</v>
          </cell>
        </row>
        <row r="1138">
          <cell r="A1138" t="str">
            <v>Упаковка ForGenika SHELF White 255*255*120 мм A (60 шт./кор.)</v>
          </cell>
          <cell r="B1138">
            <v>36.19</v>
          </cell>
          <cell r="C1138">
            <v>37.999499999999998</v>
          </cell>
          <cell r="D1138">
            <v>38.723300000000002</v>
          </cell>
          <cell r="E1138">
            <v>39.808999999999997</v>
          </cell>
          <cell r="F1138">
            <v>40.532800000000002</v>
          </cell>
          <cell r="G1138">
            <v>39.808999999999997</v>
          </cell>
          <cell r="H1138">
            <v>41.618499999999997</v>
          </cell>
          <cell r="I1138">
            <v>47.046999999999997</v>
          </cell>
          <cell r="J1138">
            <v>30.761499999999998</v>
          </cell>
          <cell r="K1138">
            <v>30.158333333333331</v>
          </cell>
          <cell r="L1138">
            <v>31.666249999999998</v>
          </cell>
          <cell r="M1138">
            <v>25.634583333333332</v>
          </cell>
        </row>
        <row r="1139">
          <cell r="A1139" t="str">
            <v>Упаковка ForGenika SHELF White 285*285*60 мм A (60 шт./кор.)</v>
          </cell>
          <cell r="B1139">
            <v>26.5</v>
          </cell>
          <cell r="C1139">
            <v>27.825000000000003</v>
          </cell>
          <cell r="D1139">
            <v>28.355</v>
          </cell>
          <cell r="E1139">
            <v>29.150000000000002</v>
          </cell>
          <cell r="F1139">
            <v>29.680000000000003</v>
          </cell>
          <cell r="G1139">
            <v>29.150000000000002</v>
          </cell>
          <cell r="H1139">
            <v>30.474999999999998</v>
          </cell>
          <cell r="I1139">
            <v>34.450000000000003</v>
          </cell>
          <cell r="J1139">
            <v>22.524999999999999</v>
          </cell>
          <cell r="K1139">
            <v>22.083333333333336</v>
          </cell>
          <cell r="L1139">
            <v>23.187500000000004</v>
          </cell>
          <cell r="M1139">
            <v>18.770833333333336</v>
          </cell>
        </row>
        <row r="1140">
          <cell r="A1140" t="str">
            <v>Упаковка ForGenika SHELF White 325*325*120 мм A (40 шт./кор.)</v>
          </cell>
          <cell r="B1140">
            <v>47.32</v>
          </cell>
          <cell r="C1140">
            <v>49.686</v>
          </cell>
          <cell r="D1140">
            <v>50.632400000000004</v>
          </cell>
          <cell r="E1140">
            <v>52.052000000000007</v>
          </cell>
          <cell r="F1140">
            <v>52.998400000000004</v>
          </cell>
          <cell r="G1140">
            <v>52.052000000000007</v>
          </cell>
          <cell r="H1140">
            <v>54.417999999999999</v>
          </cell>
          <cell r="I1140">
            <v>61.516000000000005</v>
          </cell>
          <cell r="J1140">
            <v>40.222000000000001</v>
          </cell>
          <cell r="K1140">
            <v>39.433333333333337</v>
          </cell>
          <cell r="L1140">
            <v>41.405000000000008</v>
          </cell>
          <cell r="M1140">
            <v>33.518333333333338</v>
          </cell>
        </row>
        <row r="1141">
          <cell r="A1141" t="str">
            <v>Упаковка ForGenika SIMPLE Белый 150*100*80 мм FL (шт./уп., шт./кор.)</v>
          </cell>
          <cell r="B1141">
            <v>5.88</v>
          </cell>
          <cell r="C1141">
            <v>6.1740000000000004</v>
          </cell>
          <cell r="D1141">
            <v>6.2915999999999999</v>
          </cell>
          <cell r="E1141">
            <v>6.468</v>
          </cell>
          <cell r="F1141">
            <v>6.5856000000000003</v>
          </cell>
          <cell r="G1141">
            <v>6.468</v>
          </cell>
          <cell r="H1141">
            <v>6.7619999999999996</v>
          </cell>
          <cell r="I1141">
            <v>7.6440000000000001</v>
          </cell>
          <cell r="J1141">
            <v>4.9980000000000002</v>
          </cell>
          <cell r="K1141">
            <v>4.9000000000000004</v>
          </cell>
          <cell r="L1141">
            <v>5.1450000000000005</v>
          </cell>
          <cell r="M1141">
            <v>4.165</v>
          </cell>
        </row>
        <row r="1142">
          <cell r="A1142" t="str">
            <v>Упаковка ForGenika SIMPLE Белый 200*140*80 мм FL (шт./уп., шт./кор.)</v>
          </cell>
          <cell r="B1142">
            <v>8.27</v>
          </cell>
          <cell r="C1142">
            <v>8.6835000000000004</v>
          </cell>
          <cell r="D1142">
            <v>8.8489000000000004</v>
          </cell>
          <cell r="E1142">
            <v>9.0969999999999995</v>
          </cell>
          <cell r="F1142">
            <v>9.2623999999999995</v>
          </cell>
          <cell r="G1142">
            <v>9.0969999999999995</v>
          </cell>
          <cell r="H1142">
            <v>9.5104999999999986</v>
          </cell>
          <cell r="I1142">
            <v>10.750999999999999</v>
          </cell>
          <cell r="J1142">
            <v>7.0294999999999996</v>
          </cell>
          <cell r="K1142">
            <v>6.8916666666666666</v>
          </cell>
          <cell r="L1142">
            <v>7.2362500000000001</v>
          </cell>
          <cell r="M1142">
            <v>5.8579166666666662</v>
          </cell>
        </row>
        <row r="1143">
          <cell r="A1143" t="str">
            <v>Упаковка ForGenika SIMPLE Белый 240*150*60 мм FL (шт./уп., шт./кор.)</v>
          </cell>
          <cell r="B1143">
            <v>8.73</v>
          </cell>
          <cell r="C1143">
            <v>9.166500000000001</v>
          </cell>
          <cell r="D1143">
            <v>9.3411000000000008</v>
          </cell>
          <cell r="E1143">
            <v>9.6030000000000015</v>
          </cell>
          <cell r="F1143">
            <v>9.7776000000000014</v>
          </cell>
          <cell r="G1143">
            <v>9.6030000000000015</v>
          </cell>
          <cell r="H1143">
            <v>10.0395</v>
          </cell>
          <cell r="I1143">
            <v>11.349</v>
          </cell>
          <cell r="J1143">
            <v>7.4205000000000005</v>
          </cell>
          <cell r="K1143">
            <v>7.2750000000000004</v>
          </cell>
          <cell r="L1143">
            <v>7.6387500000000008</v>
          </cell>
          <cell r="M1143">
            <v>6.1837499999999999</v>
          </cell>
        </row>
        <row r="1144">
          <cell r="A1144" t="str">
            <v>Упаковка ForGenika SLIDE Dom Lid White 225*225*100 мм (50 шт./кор.)</v>
          </cell>
          <cell r="B1144">
            <v>52.68</v>
          </cell>
          <cell r="C1144">
            <v>55.314</v>
          </cell>
          <cell r="D1144">
            <v>56.367600000000003</v>
          </cell>
          <cell r="E1144">
            <v>57.948000000000008</v>
          </cell>
          <cell r="F1144">
            <v>59.001600000000003</v>
          </cell>
          <cell r="G1144">
            <v>57.948000000000008</v>
          </cell>
          <cell r="H1144">
            <v>60.581999999999994</v>
          </cell>
          <cell r="I1144">
            <v>68.484000000000009</v>
          </cell>
          <cell r="J1144">
            <v>44.777999999999999</v>
          </cell>
          <cell r="K1144">
            <v>43.9</v>
          </cell>
          <cell r="L1144">
            <v>46.094999999999999</v>
          </cell>
          <cell r="M1144">
            <v>37.314999999999998</v>
          </cell>
        </row>
        <row r="1145">
          <cell r="A1145" t="str">
            <v>Упаковка ForGenika SMART PACK Dome Lid White 112*112*85 мм (50 шт./уп., 250 шт./кор.)</v>
          </cell>
          <cell r="B1145">
            <v>14.78</v>
          </cell>
          <cell r="C1145">
            <v>15.519</v>
          </cell>
          <cell r="D1145">
            <v>15.8146</v>
          </cell>
          <cell r="E1145">
            <v>16.257999999999999</v>
          </cell>
          <cell r="F1145">
            <v>16.553599999999999</v>
          </cell>
          <cell r="G1145">
            <v>16.257999999999999</v>
          </cell>
          <cell r="H1145">
            <v>16.996999999999996</v>
          </cell>
          <cell r="I1145">
            <v>19.213999999999999</v>
          </cell>
          <cell r="J1145">
            <v>12.562999999999999</v>
          </cell>
          <cell r="K1145">
            <v>12.316666666666666</v>
          </cell>
          <cell r="L1145">
            <v>12.932500000000001</v>
          </cell>
          <cell r="M1145">
            <v>10.469166666666666</v>
          </cell>
        </row>
        <row r="1146">
          <cell r="A1146" t="str">
            <v>Упаковка ForGenika SMART PACK Dome Lid White 130*130*85 мм (50 шт./уп., 100 шт./кор.)</v>
          </cell>
          <cell r="B1146">
            <v>18.34</v>
          </cell>
          <cell r="C1146">
            <v>19.257000000000001</v>
          </cell>
          <cell r="D1146">
            <v>19.623799999999999</v>
          </cell>
          <cell r="E1146">
            <v>20.174000000000003</v>
          </cell>
          <cell r="F1146">
            <v>20.540800000000001</v>
          </cell>
          <cell r="G1146">
            <v>20.174000000000003</v>
          </cell>
          <cell r="H1146">
            <v>21.090999999999998</v>
          </cell>
          <cell r="I1146">
            <v>23.842000000000002</v>
          </cell>
          <cell r="J1146">
            <v>15.588999999999999</v>
          </cell>
          <cell r="K1146">
            <v>15.283333333333333</v>
          </cell>
          <cell r="L1146">
            <v>16.047499999999999</v>
          </cell>
          <cell r="M1146">
            <v>12.990833333333333</v>
          </cell>
        </row>
        <row r="1147">
          <cell r="A1147" t="str">
            <v>Упаковка ForGenika SMART PACK Dome Lid White 145*145*85 мм (50 шт./уп., 100 шт./кор.)</v>
          </cell>
          <cell r="B1147">
            <v>21.92</v>
          </cell>
          <cell r="C1147">
            <v>23.016000000000002</v>
          </cell>
          <cell r="D1147">
            <v>23.454400000000003</v>
          </cell>
          <cell r="E1147">
            <v>24.112000000000005</v>
          </cell>
          <cell r="F1147">
            <v>24.550400000000003</v>
          </cell>
          <cell r="G1147">
            <v>24.112000000000005</v>
          </cell>
          <cell r="H1147">
            <v>25.207999999999998</v>
          </cell>
          <cell r="I1147">
            <v>28.496000000000002</v>
          </cell>
          <cell r="J1147">
            <v>18.632000000000001</v>
          </cell>
          <cell r="K1147">
            <v>18.266666666666669</v>
          </cell>
          <cell r="L1147">
            <v>19.180000000000003</v>
          </cell>
          <cell r="M1147">
            <v>15.526666666666669</v>
          </cell>
        </row>
        <row r="1148">
          <cell r="A1148" t="str">
            <v>Упаковка ForGenika SMART PACK Dome Lid White 85*85*85 мм (50 шт./уп., 150 шт./кор.)</v>
          </cell>
          <cell r="B1148">
            <v>12.1</v>
          </cell>
          <cell r="C1148">
            <v>12.705</v>
          </cell>
          <cell r="D1148">
            <v>12.947000000000001</v>
          </cell>
          <cell r="E1148">
            <v>13.31</v>
          </cell>
          <cell r="F1148">
            <v>13.552000000000001</v>
          </cell>
          <cell r="G1148">
            <v>13.31</v>
          </cell>
          <cell r="H1148">
            <v>13.914999999999999</v>
          </cell>
          <cell r="I1148">
            <v>15.73</v>
          </cell>
          <cell r="J1148">
            <v>10.285</v>
          </cell>
          <cell r="K1148">
            <v>10.083333333333334</v>
          </cell>
          <cell r="L1148">
            <v>10.5875</v>
          </cell>
          <cell r="M1148">
            <v>8.5708333333333329</v>
          </cell>
        </row>
        <row r="1149">
          <cell r="A1149" t="str">
            <v>Упаковка ForGenika SMART PACK Flat Lid White 112*112*40 мм (50 шт./уп., 250 шт./кор.)</v>
          </cell>
          <cell r="B1149">
            <v>11.74</v>
          </cell>
          <cell r="C1149">
            <v>12.327</v>
          </cell>
          <cell r="D1149">
            <v>12.561800000000002</v>
          </cell>
          <cell r="E1149">
            <v>12.914000000000001</v>
          </cell>
          <cell r="F1149">
            <v>13.148800000000001</v>
          </cell>
          <cell r="G1149">
            <v>12.914000000000001</v>
          </cell>
          <cell r="H1149">
            <v>13.500999999999999</v>
          </cell>
          <cell r="I1149">
            <v>15.262</v>
          </cell>
          <cell r="J1149">
            <v>9.9789999999999992</v>
          </cell>
          <cell r="K1149">
            <v>9.7833333333333332</v>
          </cell>
          <cell r="L1149">
            <v>10.272500000000001</v>
          </cell>
          <cell r="M1149">
            <v>8.3158333333333339</v>
          </cell>
        </row>
        <row r="1150">
          <cell r="A1150" t="str">
            <v>Упаковка ForGenika SMART PACK Flat Lid White 145*145*40 мм (50 шт./уп., 100 шт./кор.)</v>
          </cell>
          <cell r="B1150">
            <v>16.940000000000001</v>
          </cell>
          <cell r="C1150">
            <v>17.787000000000003</v>
          </cell>
          <cell r="D1150">
            <v>18.125800000000002</v>
          </cell>
          <cell r="E1150">
            <v>18.634000000000004</v>
          </cell>
          <cell r="F1150">
            <v>18.972800000000003</v>
          </cell>
          <cell r="G1150">
            <v>18.634000000000004</v>
          </cell>
          <cell r="H1150">
            <v>19.481000000000002</v>
          </cell>
          <cell r="I1150">
            <v>22.022000000000002</v>
          </cell>
          <cell r="J1150">
            <v>14.399000000000001</v>
          </cell>
          <cell r="K1150">
            <v>14.116666666666669</v>
          </cell>
          <cell r="L1150">
            <v>14.822500000000003</v>
          </cell>
          <cell r="M1150">
            <v>11.999166666666667</v>
          </cell>
        </row>
        <row r="1151">
          <cell r="A1151" t="str">
            <v>Упаковка ForGenika SMART PACK White 112*112*40 мм (50 шт./уп., 450 шт./кор.)</v>
          </cell>
          <cell r="B1151">
            <v>7.51</v>
          </cell>
          <cell r="C1151">
            <v>7.8855000000000004</v>
          </cell>
          <cell r="D1151">
            <v>8.0357000000000003</v>
          </cell>
          <cell r="E1151">
            <v>8.261000000000001</v>
          </cell>
          <cell r="F1151">
            <v>8.4112000000000009</v>
          </cell>
          <cell r="G1151">
            <v>8.261000000000001</v>
          </cell>
          <cell r="H1151">
            <v>8.6364999999999998</v>
          </cell>
          <cell r="I1151">
            <v>9.7629999999999999</v>
          </cell>
          <cell r="J1151">
            <v>6.3834999999999997</v>
          </cell>
          <cell r="K1151">
            <v>6.2583333333333337</v>
          </cell>
          <cell r="L1151">
            <v>6.5712500000000009</v>
          </cell>
          <cell r="M1151">
            <v>5.3195833333333331</v>
          </cell>
        </row>
        <row r="1152">
          <cell r="A1152" t="str">
            <v>Упаковка ForGenika SMART PACK White 130*130*40 мм (50 шт./уп., 200 шт./кор.)</v>
          </cell>
          <cell r="B1152">
            <v>8.36</v>
          </cell>
          <cell r="C1152">
            <v>8.7780000000000005</v>
          </cell>
          <cell r="D1152">
            <v>8.9451999999999998</v>
          </cell>
          <cell r="E1152">
            <v>9.1959999999999997</v>
          </cell>
          <cell r="F1152">
            <v>9.3632000000000009</v>
          </cell>
          <cell r="G1152">
            <v>9.1959999999999997</v>
          </cell>
          <cell r="H1152">
            <v>9.613999999999999</v>
          </cell>
          <cell r="I1152">
            <v>10.868</v>
          </cell>
          <cell r="J1152">
            <v>7.105999999999999</v>
          </cell>
          <cell r="K1152">
            <v>6.9666666666666668</v>
          </cell>
          <cell r="L1152">
            <v>7.3150000000000004</v>
          </cell>
          <cell r="M1152">
            <v>5.9216666666666669</v>
          </cell>
        </row>
        <row r="1153">
          <cell r="A1153" t="str">
            <v>Упаковка ForGenika SMART PACK White 145*145*40 мм (50 шт./уп., 200 шт./кор.)</v>
          </cell>
          <cell r="B1153">
            <v>9.6300000000000008</v>
          </cell>
          <cell r="C1153">
            <v>10.111500000000001</v>
          </cell>
          <cell r="D1153">
            <v>10.304100000000002</v>
          </cell>
          <cell r="E1153">
            <v>10.593000000000002</v>
          </cell>
          <cell r="F1153">
            <v>10.785600000000002</v>
          </cell>
          <cell r="G1153">
            <v>10.593000000000002</v>
          </cell>
          <cell r="H1153">
            <v>11.0745</v>
          </cell>
          <cell r="I1153">
            <v>12.519000000000002</v>
          </cell>
          <cell r="J1153">
            <v>8.1855000000000011</v>
          </cell>
          <cell r="K1153">
            <v>8.0250000000000004</v>
          </cell>
          <cell r="L1153">
            <v>8.4262500000000014</v>
          </cell>
          <cell r="M1153">
            <v>6.82125</v>
          </cell>
        </row>
        <row r="1154">
          <cell r="A1154" t="str">
            <v>Упаковка ForGenika SMART PACK White 85*85*40 мм (50 шт./уп., 300 шт./кор.)</v>
          </cell>
          <cell r="B1154">
            <v>6.5</v>
          </cell>
          <cell r="C1154">
            <v>6.8250000000000002</v>
          </cell>
          <cell r="D1154">
            <v>6.9550000000000001</v>
          </cell>
          <cell r="E1154">
            <v>7.15</v>
          </cell>
          <cell r="F1154">
            <v>7.2800000000000011</v>
          </cell>
          <cell r="G1154">
            <v>7.15</v>
          </cell>
          <cell r="H1154">
            <v>7.4749999999999996</v>
          </cell>
          <cell r="I1154">
            <v>8.4500000000000011</v>
          </cell>
          <cell r="J1154">
            <v>5.5249999999999995</v>
          </cell>
          <cell r="K1154">
            <v>5.416666666666667</v>
          </cell>
          <cell r="L1154">
            <v>5.6875000000000009</v>
          </cell>
          <cell r="M1154">
            <v>4.604166666666667</v>
          </cell>
        </row>
        <row r="1155">
          <cell r="A1155" t="str">
            <v>Упаковка ForGenika TABOX PRO 1000 белый ST (200 шт./кор.)</v>
          </cell>
          <cell r="B1155">
            <v>11.2</v>
          </cell>
          <cell r="C1155">
            <v>11.76</v>
          </cell>
          <cell r="D1155">
            <v>11.984</v>
          </cell>
          <cell r="E1155">
            <v>12.32</v>
          </cell>
          <cell r="F1155">
            <v>12.544</v>
          </cell>
          <cell r="G1155">
            <v>12.32</v>
          </cell>
          <cell r="H1155">
            <v>12.879999999999999</v>
          </cell>
          <cell r="I1155">
            <v>14.559999999999999</v>
          </cell>
          <cell r="J1155">
            <v>9.52</v>
          </cell>
          <cell r="K1155">
            <v>9.3333333333333339</v>
          </cell>
          <cell r="L1155">
            <v>9.8000000000000007</v>
          </cell>
          <cell r="M1155">
            <v>7.9333333333333336</v>
          </cell>
        </row>
        <row r="1156">
          <cell r="A1156" t="str">
            <v>Упаковка ForGenika TABOX PRO 1450 Белый ST (125 шт./кор.)</v>
          </cell>
          <cell r="B1156">
            <v>15.84</v>
          </cell>
          <cell r="C1156">
            <v>16.632000000000001</v>
          </cell>
          <cell r="D1156">
            <v>16.948800000000002</v>
          </cell>
          <cell r="E1156">
            <v>17.423999999999999</v>
          </cell>
          <cell r="F1156">
            <v>17.7408</v>
          </cell>
          <cell r="G1156">
            <v>17.423999999999999</v>
          </cell>
          <cell r="H1156">
            <v>18.215999999999998</v>
          </cell>
          <cell r="I1156">
            <v>20.591999999999999</v>
          </cell>
          <cell r="J1156">
            <v>13.464</v>
          </cell>
          <cell r="K1156">
            <v>13.200000000000001</v>
          </cell>
          <cell r="L1156">
            <v>13.860000000000001</v>
          </cell>
          <cell r="M1156">
            <v>11.22</v>
          </cell>
        </row>
        <row r="1157">
          <cell r="A1157" t="str">
            <v>Упаковка ForGenika TABOX PRO 1500 Белый ST (125 шт./кор.)</v>
          </cell>
          <cell r="B1157">
            <v>16.05</v>
          </cell>
          <cell r="C1157">
            <v>16.852500000000003</v>
          </cell>
          <cell r="D1157">
            <v>17.173500000000001</v>
          </cell>
          <cell r="E1157">
            <v>17.655000000000001</v>
          </cell>
          <cell r="F1157">
            <v>17.976000000000003</v>
          </cell>
          <cell r="G1157">
            <v>17.655000000000001</v>
          </cell>
          <cell r="H1157">
            <v>18.4575</v>
          </cell>
          <cell r="I1157">
            <v>20.865000000000002</v>
          </cell>
          <cell r="J1157">
            <v>13.6425</v>
          </cell>
          <cell r="K1157">
            <v>13.375000000000002</v>
          </cell>
          <cell r="L1157">
            <v>14.043750000000003</v>
          </cell>
          <cell r="M1157">
            <v>11.36875</v>
          </cell>
        </row>
        <row r="1158">
          <cell r="A1158" t="str">
            <v>Упаковка ForGenika TABOX PRO 300 Белый ST (500 шт./кор.)</v>
          </cell>
          <cell r="B1158">
            <v>5.08</v>
          </cell>
          <cell r="C1158">
            <v>5.3340000000000005</v>
          </cell>
          <cell r="D1158">
            <v>5.4356</v>
          </cell>
          <cell r="E1158">
            <v>5.588000000000001</v>
          </cell>
          <cell r="F1158">
            <v>5.6896000000000004</v>
          </cell>
          <cell r="G1158">
            <v>5.588000000000001</v>
          </cell>
          <cell r="H1158">
            <v>5.8419999999999996</v>
          </cell>
          <cell r="I1158">
            <v>6.6040000000000001</v>
          </cell>
          <cell r="J1158">
            <v>4.3179999999999996</v>
          </cell>
          <cell r="K1158">
            <v>4.2333333333333334</v>
          </cell>
          <cell r="L1158">
            <v>4.4450000000000003</v>
          </cell>
          <cell r="M1158">
            <v>3.5983333333333332</v>
          </cell>
        </row>
        <row r="1159">
          <cell r="A1159" t="str">
            <v>Упаковка ForGenika TABOX PRO 500 Белый ST (350 шт./кор.)</v>
          </cell>
          <cell r="B1159">
            <v>7.47</v>
          </cell>
          <cell r="C1159">
            <v>7.8434999999999997</v>
          </cell>
          <cell r="D1159">
            <v>7.9929000000000006</v>
          </cell>
          <cell r="E1159">
            <v>8.2170000000000005</v>
          </cell>
          <cell r="F1159">
            <v>8.3664000000000005</v>
          </cell>
          <cell r="G1159">
            <v>8.2170000000000005</v>
          </cell>
          <cell r="H1159">
            <v>8.5904999999999987</v>
          </cell>
          <cell r="I1159">
            <v>9.7110000000000003</v>
          </cell>
          <cell r="J1159">
            <v>6.3494999999999999</v>
          </cell>
          <cell r="K1159">
            <v>6.2249999999999996</v>
          </cell>
          <cell r="L1159">
            <v>6.5362499999999999</v>
          </cell>
          <cell r="M1159">
            <v>5.2912499999999998</v>
          </cell>
        </row>
        <row r="1160">
          <cell r="A1160" t="str">
            <v>Упаковка ForGenika UKONF Flat Lid Kraft 140*105*25 мм (50 шт./уп., 400 шт./кор.)</v>
          </cell>
          <cell r="B1160">
            <v>13.27</v>
          </cell>
          <cell r="C1160">
            <v>13.9335</v>
          </cell>
          <cell r="D1160">
            <v>14.1989</v>
          </cell>
          <cell r="E1160">
            <v>14.597000000000001</v>
          </cell>
          <cell r="F1160">
            <v>14.862400000000001</v>
          </cell>
          <cell r="G1160">
            <v>14.597000000000001</v>
          </cell>
          <cell r="H1160">
            <v>15.260499999999999</v>
          </cell>
          <cell r="I1160">
            <v>17.251000000000001</v>
          </cell>
          <cell r="J1160">
            <v>11.279499999999999</v>
          </cell>
          <cell r="K1160">
            <v>11.058333333333334</v>
          </cell>
          <cell r="L1160">
            <v>11.61125</v>
          </cell>
          <cell r="M1160">
            <v>9.3995833333333341</v>
          </cell>
        </row>
        <row r="1161">
          <cell r="A1161" t="str">
            <v>Упаковка OpBox 185*140*55 Шоко (50 шт./уп.)</v>
          </cell>
          <cell r="B1161">
            <v>30.99</v>
          </cell>
          <cell r="C1161">
            <v>32.539499999999997</v>
          </cell>
          <cell r="D1161">
            <v>33.159300000000002</v>
          </cell>
          <cell r="E1161">
            <v>34.088999999999999</v>
          </cell>
          <cell r="F1161">
            <v>34.708800000000004</v>
          </cell>
          <cell r="G1161">
            <v>34.088999999999999</v>
          </cell>
          <cell r="H1161">
            <v>35.638499999999993</v>
          </cell>
          <cell r="I1161">
            <v>40.286999999999999</v>
          </cell>
          <cell r="J1161">
            <v>26.341499999999996</v>
          </cell>
          <cell r="K1161">
            <v>25.824999999999999</v>
          </cell>
          <cell r="L1161">
            <v>27.116250000000001</v>
          </cell>
          <cell r="M1161">
            <v>21.951249999999998</v>
          </cell>
        </row>
        <row r="1162">
          <cell r="A1162" t="str">
            <v>Упаковка RAMEKIN 200 ( 192 шт/кор. )</v>
          </cell>
          <cell r="B1162">
            <v>7.24</v>
          </cell>
          <cell r="C1162">
            <v>7.6020000000000003</v>
          </cell>
          <cell r="D1162">
            <v>7.7468000000000004</v>
          </cell>
          <cell r="E1162">
            <v>7.9640000000000013</v>
          </cell>
          <cell r="F1162">
            <v>8.1088000000000005</v>
          </cell>
          <cell r="G1162">
            <v>7.9640000000000013</v>
          </cell>
          <cell r="H1162">
            <v>8.3259999999999987</v>
          </cell>
          <cell r="I1162">
            <v>9.4120000000000008</v>
          </cell>
          <cell r="J1162">
            <v>6.1539999999999999</v>
          </cell>
          <cell r="K1162">
            <v>6.0333333333333341</v>
          </cell>
          <cell r="L1162">
            <v>6.3350000000000009</v>
          </cell>
          <cell r="M1162">
            <v>5.1283333333333339</v>
          </cell>
        </row>
        <row r="1163">
          <cell r="A1163" t="str">
            <v>Упаковка SMART PACK 300 White (500 шт./кор.)</v>
          </cell>
          <cell r="B1163">
            <v>6.5</v>
          </cell>
          <cell r="C1163">
            <v>6.8250000000000002</v>
          </cell>
          <cell r="D1163">
            <v>6.9550000000000001</v>
          </cell>
          <cell r="E1163">
            <v>7.15</v>
          </cell>
          <cell r="F1163">
            <v>7.2800000000000011</v>
          </cell>
          <cell r="G1163">
            <v>7.15</v>
          </cell>
          <cell r="H1163">
            <v>7.4749999999999996</v>
          </cell>
          <cell r="I1163">
            <v>8.4500000000000011</v>
          </cell>
          <cell r="J1163">
            <v>5.5249999999999995</v>
          </cell>
          <cell r="K1163">
            <v>5.416666666666667</v>
          </cell>
          <cell r="L1163">
            <v>5.6875000000000009</v>
          </cell>
          <cell r="M1163">
            <v>4.604166666666667</v>
          </cell>
        </row>
        <row r="1164">
          <cell r="A1164" t="str">
            <v>Упаковка Smart Pack 300 White с купольной крышкой (150 шт./кор.)</v>
          </cell>
          <cell r="B1164">
            <v>12.1</v>
          </cell>
          <cell r="C1164">
            <v>12.705</v>
          </cell>
          <cell r="D1164">
            <v>12.947000000000001</v>
          </cell>
          <cell r="E1164">
            <v>13.31</v>
          </cell>
          <cell r="F1164">
            <v>13.552000000000001</v>
          </cell>
          <cell r="G1164">
            <v>13.31</v>
          </cell>
          <cell r="H1164">
            <v>13.914999999999999</v>
          </cell>
          <cell r="I1164">
            <v>15.73</v>
          </cell>
          <cell r="J1164">
            <v>10.285</v>
          </cell>
          <cell r="K1164">
            <v>10.083333333333334</v>
          </cell>
          <cell r="L1164">
            <v>10.5875</v>
          </cell>
          <cell r="M1164">
            <v>8.5708333333333329</v>
          </cell>
        </row>
        <row r="1165">
          <cell r="A1165" t="str">
            <v>Упаковка Smart Pack 300 White с плоской крышкой (150 шт./кор.)</v>
          </cell>
          <cell r="B1165">
            <v>9.3000000000000007</v>
          </cell>
          <cell r="C1165">
            <v>9.7650000000000006</v>
          </cell>
          <cell r="D1165">
            <v>9.9510000000000005</v>
          </cell>
          <cell r="E1165">
            <v>10.230000000000002</v>
          </cell>
          <cell r="F1165">
            <v>10.416000000000002</v>
          </cell>
          <cell r="G1165">
            <v>10.230000000000002</v>
          </cell>
          <cell r="H1165">
            <v>10.695</v>
          </cell>
          <cell r="I1165">
            <v>12.090000000000002</v>
          </cell>
          <cell r="J1165">
            <v>7.9050000000000002</v>
          </cell>
          <cell r="K1165">
            <v>7.7500000000000009</v>
          </cell>
          <cell r="L1165">
            <v>8.1375000000000011</v>
          </cell>
          <cell r="M1165">
            <v>6.5875000000000004</v>
          </cell>
        </row>
        <row r="1166">
          <cell r="A1166" t="str">
            <v>Упаковка Smart Pack 550 White с купольной крышкой (250 шт./кор.)</v>
          </cell>
          <cell r="B1166">
            <v>14.78</v>
          </cell>
          <cell r="C1166">
            <v>15.519</v>
          </cell>
          <cell r="D1166">
            <v>15.8146</v>
          </cell>
          <cell r="E1166">
            <v>16.257999999999999</v>
          </cell>
          <cell r="F1166">
            <v>16.553599999999999</v>
          </cell>
          <cell r="G1166">
            <v>16.257999999999999</v>
          </cell>
          <cell r="H1166">
            <v>16.996999999999996</v>
          </cell>
          <cell r="I1166">
            <v>19.213999999999999</v>
          </cell>
          <cell r="J1166">
            <v>12.562999999999999</v>
          </cell>
          <cell r="K1166">
            <v>12.316666666666666</v>
          </cell>
          <cell r="L1166">
            <v>12.932500000000001</v>
          </cell>
          <cell r="M1166">
            <v>10.469166666666666</v>
          </cell>
        </row>
        <row r="1167">
          <cell r="A1167" t="str">
            <v>Упаковка Smart Pack 550 White с плоской крышкой (250 шт./кор.)</v>
          </cell>
          <cell r="B1167">
            <v>11.74</v>
          </cell>
          <cell r="C1167">
            <v>12.327</v>
          </cell>
          <cell r="D1167">
            <v>12.561800000000002</v>
          </cell>
          <cell r="E1167">
            <v>12.914000000000001</v>
          </cell>
          <cell r="F1167">
            <v>13.148800000000001</v>
          </cell>
          <cell r="G1167">
            <v>12.914000000000001</v>
          </cell>
          <cell r="H1167">
            <v>13.500999999999999</v>
          </cell>
          <cell r="I1167">
            <v>15.262</v>
          </cell>
          <cell r="J1167">
            <v>9.9789999999999992</v>
          </cell>
          <cell r="K1167">
            <v>9.7833333333333332</v>
          </cell>
          <cell r="L1167">
            <v>10.272500000000001</v>
          </cell>
          <cell r="M1167">
            <v>8.3158333333333339</v>
          </cell>
        </row>
        <row r="1168">
          <cell r="A1168" t="str">
            <v>Упаковка Smart Pack 800 White с купольной крышкой (100 шт./кор.)</v>
          </cell>
          <cell r="B1168">
            <v>18.34</v>
          </cell>
          <cell r="C1168">
            <v>19.257000000000001</v>
          </cell>
          <cell r="D1168">
            <v>19.623799999999999</v>
          </cell>
          <cell r="E1168">
            <v>20.174000000000003</v>
          </cell>
          <cell r="F1168">
            <v>20.540800000000001</v>
          </cell>
          <cell r="G1168">
            <v>20.174000000000003</v>
          </cell>
          <cell r="H1168">
            <v>21.090999999999998</v>
          </cell>
          <cell r="I1168">
            <v>23.842000000000002</v>
          </cell>
          <cell r="J1168">
            <v>15.588999999999999</v>
          </cell>
          <cell r="K1168">
            <v>15.283333333333333</v>
          </cell>
          <cell r="L1168">
            <v>16.047499999999999</v>
          </cell>
          <cell r="M1168">
            <v>12.990833333333333</v>
          </cell>
        </row>
        <row r="1169">
          <cell r="A1169" t="str">
            <v>Упаковка Smart Pack 800 White с плоской крышкой (100 шт./кор.)</v>
          </cell>
          <cell r="B1169">
            <v>14.5</v>
          </cell>
          <cell r="C1169">
            <v>15.225000000000001</v>
          </cell>
          <cell r="D1169">
            <v>15.515000000000001</v>
          </cell>
          <cell r="E1169">
            <v>15.950000000000001</v>
          </cell>
          <cell r="F1169">
            <v>16.240000000000002</v>
          </cell>
          <cell r="G1169">
            <v>15.950000000000001</v>
          </cell>
          <cell r="H1169">
            <v>16.674999999999997</v>
          </cell>
          <cell r="I1169">
            <v>18.850000000000001</v>
          </cell>
          <cell r="J1169">
            <v>12.324999999999999</v>
          </cell>
          <cell r="K1169">
            <v>12.083333333333334</v>
          </cell>
          <cell r="L1169">
            <v>12.687500000000002</v>
          </cell>
          <cell r="M1169">
            <v>10.270833333333334</v>
          </cell>
        </row>
        <row r="1170">
          <cell r="A1170" t="str">
            <v>Упаковка SMART PACK 900 White (200 шт./кор.)</v>
          </cell>
          <cell r="B1170">
            <v>9.6300000000000008</v>
          </cell>
          <cell r="C1170">
            <v>10.111500000000001</v>
          </cell>
          <cell r="D1170">
            <v>10.304100000000002</v>
          </cell>
          <cell r="E1170">
            <v>10.593000000000002</v>
          </cell>
          <cell r="F1170">
            <v>10.785600000000002</v>
          </cell>
          <cell r="G1170">
            <v>10.593000000000002</v>
          </cell>
          <cell r="H1170">
            <v>11.0745</v>
          </cell>
          <cell r="I1170">
            <v>12.519000000000002</v>
          </cell>
          <cell r="J1170">
            <v>8.1855000000000011</v>
          </cell>
          <cell r="K1170">
            <v>8.0250000000000004</v>
          </cell>
          <cell r="L1170">
            <v>8.4262500000000014</v>
          </cell>
          <cell r="M1170">
            <v>6.82125</v>
          </cell>
        </row>
        <row r="1171">
          <cell r="A1171" t="str">
            <v>Упаковка Smart Pack 900 White с купольной крышкой (100 шт./кор.)</v>
          </cell>
          <cell r="B1171">
            <v>21.92</v>
          </cell>
          <cell r="C1171">
            <v>23.016000000000002</v>
          </cell>
          <cell r="D1171">
            <v>23.454400000000003</v>
          </cell>
          <cell r="E1171">
            <v>24.112000000000005</v>
          </cell>
          <cell r="F1171">
            <v>24.550400000000003</v>
          </cell>
          <cell r="G1171">
            <v>24.112000000000005</v>
          </cell>
          <cell r="H1171">
            <v>25.207999999999998</v>
          </cell>
          <cell r="I1171">
            <v>28.496000000000002</v>
          </cell>
          <cell r="J1171">
            <v>18.632000000000001</v>
          </cell>
          <cell r="K1171">
            <v>18.266666666666669</v>
          </cell>
          <cell r="L1171">
            <v>19.180000000000003</v>
          </cell>
          <cell r="M1171">
            <v>15.526666666666669</v>
          </cell>
        </row>
        <row r="1172">
          <cell r="A1172" t="str">
            <v>Упаковка Smart Pack 900 White с плоской крышкой (100 шт./кор.)</v>
          </cell>
          <cell r="B1172">
            <v>16.940000000000001</v>
          </cell>
          <cell r="C1172">
            <v>17.787000000000003</v>
          </cell>
          <cell r="D1172">
            <v>18.125800000000002</v>
          </cell>
          <cell r="E1172">
            <v>18.634000000000004</v>
          </cell>
          <cell r="F1172">
            <v>18.972800000000003</v>
          </cell>
          <cell r="G1172">
            <v>18.634000000000004</v>
          </cell>
          <cell r="H1172">
            <v>19.481000000000002</v>
          </cell>
          <cell r="I1172">
            <v>22.022000000000002</v>
          </cell>
          <cell r="J1172">
            <v>14.399000000000001</v>
          </cell>
          <cell r="K1172">
            <v>14.116666666666669</v>
          </cell>
          <cell r="L1172">
            <v>14.822500000000003</v>
          </cell>
          <cell r="M1172">
            <v>11.999166666666667</v>
          </cell>
        </row>
        <row r="1173">
          <cell r="A1173" t="str">
            <v>Упаковка с ложементом Cake Roll Two Window White 160*120*100 мм (15 шт./уп.,165 шт./кор.)</v>
          </cell>
          <cell r="B1173">
            <v>32.99</v>
          </cell>
          <cell r="C1173">
            <v>34.639500000000005</v>
          </cell>
          <cell r="D1173">
            <v>35.299300000000002</v>
          </cell>
          <cell r="E1173">
            <v>36.289000000000009</v>
          </cell>
          <cell r="F1173">
            <v>36.948800000000006</v>
          </cell>
          <cell r="G1173">
            <v>36.289000000000009</v>
          </cell>
          <cell r="H1173">
            <v>37.938499999999998</v>
          </cell>
          <cell r="I1173">
            <v>42.887000000000008</v>
          </cell>
          <cell r="J1173">
            <v>28.041499999999999</v>
          </cell>
          <cell r="K1173">
            <v>27.491666666666671</v>
          </cell>
          <cell r="L1173">
            <v>28.866250000000004</v>
          </cell>
          <cell r="M1173">
            <v>23.36791666666667</v>
          </cell>
        </row>
        <row r="1174">
          <cell r="A1174" t="str">
            <v>Упаковка с ложементом Cake Roll Two Window White 200*120*100 мм (15 шт./уп.,120 шт./кор.)</v>
          </cell>
          <cell r="B1174">
            <v>36.299999999999997</v>
          </cell>
          <cell r="C1174">
            <v>38.115000000000002</v>
          </cell>
          <cell r="D1174">
            <v>38.841000000000001</v>
          </cell>
          <cell r="E1174">
            <v>39.93</v>
          </cell>
          <cell r="F1174">
            <v>40.655999999999999</v>
          </cell>
          <cell r="G1174">
            <v>39.93</v>
          </cell>
          <cell r="H1174">
            <v>41.74499999999999</v>
          </cell>
          <cell r="I1174">
            <v>47.19</v>
          </cell>
          <cell r="J1174">
            <v>30.854999999999997</v>
          </cell>
          <cell r="K1174">
            <v>30.25</v>
          </cell>
          <cell r="L1174">
            <v>31.762500000000003</v>
          </cell>
          <cell r="M1174">
            <v>25.712499999999999</v>
          </cell>
        </row>
        <row r="1175">
          <cell r="A1175" t="str">
            <v>Упаковка с ложементом ForGenika CAKE ROLL I Window White 300*120*100 мм (10 шт./уп., 100 шт./кор.)</v>
          </cell>
          <cell r="B1175">
            <v>40.229999999999997</v>
          </cell>
          <cell r="C1175">
            <v>42.241500000000002</v>
          </cell>
          <cell r="D1175">
            <v>43.046100000000003</v>
          </cell>
          <cell r="E1175">
            <v>44.253</v>
          </cell>
          <cell r="F1175">
            <v>45.057600000000001</v>
          </cell>
          <cell r="G1175">
            <v>44.253</v>
          </cell>
          <cell r="H1175">
            <v>46.264499999999991</v>
          </cell>
          <cell r="I1175">
            <v>52.298999999999999</v>
          </cell>
          <cell r="J1175">
            <v>34.195499999999996</v>
          </cell>
          <cell r="K1175">
            <v>33.524999999999999</v>
          </cell>
          <cell r="L1175">
            <v>35.201250000000002</v>
          </cell>
          <cell r="M1175">
            <v>28.496249999999996</v>
          </cell>
        </row>
        <row r="1176">
          <cell r="A1176" t="str">
            <v>Упаковка с ложементом ForGenika CAKE ROLL II Window White 160*120*100 мм (15 шт./уп., 165 шт./кор.)</v>
          </cell>
          <cell r="B1176">
            <v>32.99</v>
          </cell>
          <cell r="C1176">
            <v>34.639500000000005</v>
          </cell>
          <cell r="D1176">
            <v>35.299300000000002</v>
          </cell>
          <cell r="E1176">
            <v>36.289000000000009</v>
          </cell>
          <cell r="F1176">
            <v>36.948800000000006</v>
          </cell>
          <cell r="G1176">
            <v>36.289000000000009</v>
          </cell>
          <cell r="H1176">
            <v>37.938499999999998</v>
          </cell>
          <cell r="I1176">
            <v>42.887000000000008</v>
          </cell>
          <cell r="J1176">
            <v>28.041499999999999</v>
          </cell>
          <cell r="K1176">
            <v>27.491666666666671</v>
          </cell>
          <cell r="L1176">
            <v>28.866250000000004</v>
          </cell>
          <cell r="M1176">
            <v>23.36791666666667</v>
          </cell>
        </row>
        <row r="1177">
          <cell r="A1177" t="str">
            <v>Упаковка с ложементом ForGenika CAKE ROLL II Window White 200*120*100 мм (15 шт./уп., 120 шт./кор.)</v>
          </cell>
          <cell r="B1177">
            <v>36.299999999999997</v>
          </cell>
          <cell r="C1177">
            <v>38.115000000000002</v>
          </cell>
          <cell r="D1177">
            <v>38.841000000000001</v>
          </cell>
          <cell r="E1177">
            <v>39.93</v>
          </cell>
          <cell r="F1177">
            <v>40.655999999999999</v>
          </cell>
          <cell r="G1177">
            <v>39.93</v>
          </cell>
          <cell r="H1177">
            <v>41.74499999999999</v>
          </cell>
          <cell r="I1177">
            <v>47.19</v>
          </cell>
          <cell r="J1177">
            <v>30.854999999999997</v>
          </cell>
          <cell r="K1177">
            <v>30.25</v>
          </cell>
          <cell r="L1177">
            <v>31.762500000000003</v>
          </cell>
          <cell r="M1177">
            <v>25.712499999999999</v>
          </cell>
        </row>
        <row r="1178">
          <cell r="A1178" t="str">
            <v>Упаковка с ложементом ForGenika CAKE ROLL с окном белый 160*120*100 мм ST (15 шт./уп., 165 шт./кор.)</v>
          </cell>
          <cell r="B1178">
            <v>32.99</v>
          </cell>
          <cell r="C1178">
            <v>34.639500000000005</v>
          </cell>
          <cell r="D1178">
            <v>35.299300000000002</v>
          </cell>
          <cell r="E1178">
            <v>36.289000000000009</v>
          </cell>
          <cell r="F1178">
            <v>36.948800000000006</v>
          </cell>
          <cell r="G1178">
            <v>36.289000000000009</v>
          </cell>
          <cell r="H1178">
            <v>37.938499999999998</v>
          </cell>
          <cell r="I1178">
            <v>42.887000000000008</v>
          </cell>
          <cell r="J1178">
            <v>28.041499999999999</v>
          </cell>
          <cell r="K1178">
            <v>27.491666666666671</v>
          </cell>
          <cell r="L1178">
            <v>28.866250000000004</v>
          </cell>
          <cell r="M1178">
            <v>23.36791666666667</v>
          </cell>
        </row>
        <row r="1179">
          <cell r="A1179" t="str">
            <v>Упаковка с ложементом ForGenika CAKE ROLL с окном белый 200*120*100 мм ST (15 шт./уп., 120 шт./кор.)</v>
          </cell>
          <cell r="B1179">
            <v>36.299999999999997</v>
          </cell>
          <cell r="C1179">
            <v>38.115000000000002</v>
          </cell>
          <cell r="D1179">
            <v>38.841000000000001</v>
          </cell>
          <cell r="E1179">
            <v>39.93</v>
          </cell>
          <cell r="F1179">
            <v>40.655999999999999</v>
          </cell>
          <cell r="G1179">
            <v>39.93</v>
          </cell>
          <cell r="H1179">
            <v>41.74499999999999</v>
          </cell>
          <cell r="I1179">
            <v>47.19</v>
          </cell>
          <cell r="J1179">
            <v>30.854999999999997</v>
          </cell>
          <cell r="K1179">
            <v>30.25</v>
          </cell>
          <cell r="L1179">
            <v>31.762500000000003</v>
          </cell>
          <cell r="M1179">
            <v>25.712499999999999</v>
          </cell>
        </row>
        <row r="1180">
          <cell r="A1180" t="str">
            <v>Упаковка с ложементом ForGenika JUMPL II Window White 160*160*180 мм ST (25 шт./уп., 150 шт./кор.)</v>
          </cell>
          <cell r="B1180">
            <v>40.14</v>
          </cell>
          <cell r="C1180">
            <v>42.147000000000006</v>
          </cell>
          <cell r="D1180">
            <v>42.949800000000003</v>
          </cell>
          <cell r="E1180">
            <v>44.154000000000003</v>
          </cell>
          <cell r="F1180">
            <v>44.956800000000008</v>
          </cell>
          <cell r="G1180">
            <v>44.154000000000003</v>
          </cell>
          <cell r="H1180">
            <v>46.160999999999994</v>
          </cell>
          <cell r="I1180">
            <v>52.182000000000002</v>
          </cell>
          <cell r="J1180">
            <v>34.119</v>
          </cell>
          <cell r="K1180">
            <v>33.450000000000003</v>
          </cell>
          <cell r="L1180">
            <v>35.122500000000002</v>
          </cell>
          <cell r="M1180">
            <v>28.432500000000001</v>
          </cell>
        </row>
        <row r="1181">
          <cell r="A1181" t="str">
            <v>Упаковка с ложементом ForGenika MUF 1 PRO I Window White (25 шт./уп., 250 шт./кор.)</v>
          </cell>
          <cell r="B1181">
            <v>18.440000000000001</v>
          </cell>
          <cell r="C1181">
            <v>19.362000000000002</v>
          </cell>
          <cell r="D1181">
            <v>19.730800000000002</v>
          </cell>
          <cell r="E1181">
            <v>20.284000000000002</v>
          </cell>
          <cell r="F1181">
            <v>20.652800000000003</v>
          </cell>
          <cell r="G1181">
            <v>20.284000000000002</v>
          </cell>
          <cell r="H1181">
            <v>21.206</v>
          </cell>
          <cell r="I1181">
            <v>23.972000000000001</v>
          </cell>
          <cell r="J1181">
            <v>15.674000000000001</v>
          </cell>
          <cell r="K1181">
            <v>15.366666666666669</v>
          </cell>
          <cell r="L1181">
            <v>16.135000000000002</v>
          </cell>
          <cell r="M1181">
            <v>13.061666666666667</v>
          </cell>
        </row>
        <row r="1182">
          <cell r="A1182" t="str">
            <v>Упаковка с ложементом ForGenika MUF 12 PRO I Window White (25 шт./уп., 75 шт./кор.)</v>
          </cell>
          <cell r="B1182">
            <v>56.26</v>
          </cell>
          <cell r="C1182">
            <v>59.073</v>
          </cell>
          <cell r="D1182">
            <v>60.1982</v>
          </cell>
          <cell r="E1182">
            <v>61.886000000000003</v>
          </cell>
          <cell r="F1182">
            <v>63.011200000000002</v>
          </cell>
          <cell r="G1182">
            <v>61.886000000000003</v>
          </cell>
          <cell r="H1182">
            <v>64.698999999999998</v>
          </cell>
          <cell r="I1182">
            <v>73.138000000000005</v>
          </cell>
          <cell r="J1182">
            <v>47.820999999999998</v>
          </cell>
          <cell r="K1182">
            <v>46.883333333333333</v>
          </cell>
          <cell r="L1182">
            <v>49.227499999999999</v>
          </cell>
          <cell r="M1182">
            <v>39.850833333333334</v>
          </cell>
        </row>
        <row r="1183">
          <cell r="A1183" t="str">
            <v>Упаковка с ложементом ForGenika MUF 2 PRO I Window White (25 шт./уп., 150 шт./кор.)</v>
          </cell>
          <cell r="B1183">
            <v>21.1</v>
          </cell>
          <cell r="C1183">
            <v>22.155000000000001</v>
          </cell>
          <cell r="D1183">
            <v>22.577000000000002</v>
          </cell>
          <cell r="E1183">
            <v>23.210000000000004</v>
          </cell>
          <cell r="F1183">
            <v>23.632000000000005</v>
          </cell>
          <cell r="G1183">
            <v>23.210000000000004</v>
          </cell>
          <cell r="H1183">
            <v>24.265000000000001</v>
          </cell>
          <cell r="I1183">
            <v>27.430000000000003</v>
          </cell>
          <cell r="J1183">
            <v>17.935000000000002</v>
          </cell>
          <cell r="K1183">
            <v>17.583333333333336</v>
          </cell>
          <cell r="L1183">
            <v>18.462500000000002</v>
          </cell>
          <cell r="M1183">
            <v>14.945833333333335</v>
          </cell>
        </row>
        <row r="1184">
          <cell r="A1184" t="str">
            <v>Упаковка с ложементом ForGenika MUF 3 PRO I Window White (25 шт./уп., 200 шт./кор.)</v>
          </cell>
          <cell r="B1184">
            <v>27.7</v>
          </cell>
          <cell r="C1184">
            <v>29.085000000000001</v>
          </cell>
          <cell r="D1184">
            <v>29.638999999999999</v>
          </cell>
          <cell r="E1184">
            <v>30.470000000000002</v>
          </cell>
          <cell r="F1184">
            <v>31.024000000000001</v>
          </cell>
          <cell r="G1184">
            <v>30.470000000000002</v>
          </cell>
          <cell r="H1184">
            <v>31.854999999999997</v>
          </cell>
          <cell r="I1184">
            <v>36.01</v>
          </cell>
          <cell r="J1184">
            <v>23.544999999999998</v>
          </cell>
          <cell r="K1184">
            <v>23.083333333333332</v>
          </cell>
          <cell r="L1184">
            <v>24.237500000000001</v>
          </cell>
          <cell r="M1184">
            <v>19.620833333333334</v>
          </cell>
        </row>
        <row r="1185">
          <cell r="A1185" t="str">
            <v>Упаковка с ложементом ForGenika MUF 4 PRO I Window White (25 шт./уп., 150 шт./кор.)</v>
          </cell>
          <cell r="B1185">
            <v>29.88</v>
          </cell>
          <cell r="C1185">
            <v>31.373999999999999</v>
          </cell>
          <cell r="D1185">
            <v>31.971600000000002</v>
          </cell>
          <cell r="E1185">
            <v>32.868000000000002</v>
          </cell>
          <cell r="F1185">
            <v>33.465600000000002</v>
          </cell>
          <cell r="G1185">
            <v>32.868000000000002</v>
          </cell>
          <cell r="H1185">
            <v>34.361999999999995</v>
          </cell>
          <cell r="I1185">
            <v>38.844000000000001</v>
          </cell>
          <cell r="J1185">
            <v>25.398</v>
          </cell>
          <cell r="K1185">
            <v>24.9</v>
          </cell>
          <cell r="L1185">
            <v>26.145</v>
          </cell>
          <cell r="M1185">
            <v>21.164999999999999</v>
          </cell>
        </row>
        <row r="1186">
          <cell r="A1186" t="str">
            <v>Упаковка с ложементом ForGenika MUF 6 PRO I Window White (25 шт./уп., 100 шт./кор.)</v>
          </cell>
          <cell r="B1186">
            <v>36</v>
          </cell>
          <cell r="C1186">
            <v>37.800000000000004</v>
          </cell>
          <cell r="D1186">
            <v>38.520000000000003</v>
          </cell>
          <cell r="E1186">
            <v>39.6</v>
          </cell>
          <cell r="F1186">
            <v>40.320000000000007</v>
          </cell>
          <cell r="G1186">
            <v>39.6</v>
          </cell>
          <cell r="H1186">
            <v>41.4</v>
          </cell>
          <cell r="I1186">
            <v>46.800000000000004</v>
          </cell>
          <cell r="J1186">
            <v>30.599999999999998</v>
          </cell>
          <cell r="K1186">
            <v>30</v>
          </cell>
          <cell r="L1186">
            <v>31.5</v>
          </cell>
          <cell r="M1186">
            <v>25.5</v>
          </cell>
        </row>
        <row r="1187">
          <cell r="A1187" t="str">
            <v>Упаковка с ложементом ForGenika MUF 9 PRO I Window Mint (25 шт./уп.,100 шт./кор.)</v>
          </cell>
          <cell r="B1187">
            <v>44</v>
          </cell>
          <cell r="C1187">
            <v>46.2</v>
          </cell>
          <cell r="D1187">
            <v>47.080000000000005</v>
          </cell>
          <cell r="E1187">
            <v>48.400000000000006</v>
          </cell>
          <cell r="F1187">
            <v>49.28</v>
          </cell>
          <cell r="G1187">
            <v>48.400000000000006</v>
          </cell>
          <cell r="H1187">
            <v>50.599999999999994</v>
          </cell>
          <cell r="I1187">
            <v>57.2</v>
          </cell>
          <cell r="J1187">
            <v>37.4</v>
          </cell>
          <cell r="K1187">
            <v>36.666666666666671</v>
          </cell>
          <cell r="L1187">
            <v>38.500000000000007</v>
          </cell>
          <cell r="M1187">
            <v>31.166666666666671</v>
          </cell>
        </row>
        <row r="1188">
          <cell r="A1188" t="str">
            <v>Упаковка с ложементом ForGenika MUF 9 PRO I Window Pink (25 шт./уп.,100 шт./кор.)</v>
          </cell>
          <cell r="B1188">
            <v>44</v>
          </cell>
          <cell r="C1188">
            <v>46.2</v>
          </cell>
          <cell r="D1188">
            <v>47.080000000000005</v>
          </cell>
          <cell r="E1188">
            <v>48.400000000000006</v>
          </cell>
          <cell r="F1188">
            <v>49.28</v>
          </cell>
          <cell r="G1188">
            <v>48.400000000000006</v>
          </cell>
          <cell r="H1188">
            <v>50.599999999999994</v>
          </cell>
          <cell r="I1188">
            <v>57.2</v>
          </cell>
          <cell r="J1188">
            <v>37.4</v>
          </cell>
          <cell r="K1188">
            <v>36.666666666666671</v>
          </cell>
          <cell r="L1188">
            <v>38.500000000000007</v>
          </cell>
          <cell r="M1188">
            <v>31.166666666666671</v>
          </cell>
        </row>
        <row r="1189">
          <cell r="A1189" t="str">
            <v>Упаковка с ложементом ForGenika MUF 9 PRO I Window White (25 шт./уп., 100 шт./кор.)</v>
          </cell>
          <cell r="B1189">
            <v>46.89</v>
          </cell>
          <cell r="C1189">
            <v>49.234500000000004</v>
          </cell>
          <cell r="D1189">
            <v>50.172300000000007</v>
          </cell>
          <cell r="E1189">
            <v>51.579000000000008</v>
          </cell>
          <cell r="F1189">
            <v>52.516800000000003</v>
          </cell>
          <cell r="G1189">
            <v>51.579000000000008</v>
          </cell>
          <cell r="H1189">
            <v>53.923499999999997</v>
          </cell>
          <cell r="I1189">
            <v>60.957000000000001</v>
          </cell>
          <cell r="J1189">
            <v>39.856499999999997</v>
          </cell>
          <cell r="K1189">
            <v>39.075000000000003</v>
          </cell>
          <cell r="L1189">
            <v>41.028750000000002</v>
          </cell>
          <cell r="M1189">
            <v>33.213750000000005</v>
          </cell>
        </row>
        <row r="1190">
          <cell r="A1190" t="str">
            <v>Упаковка с ложементом ForGenika PIE III Window White 120*120*100*100 мм ST (25 шт./уп., шт./кор.)</v>
          </cell>
          <cell r="B1190">
            <v>12.01</v>
          </cell>
          <cell r="C1190">
            <v>12.6105</v>
          </cell>
          <cell r="D1190">
            <v>12.8507</v>
          </cell>
          <cell r="E1190">
            <v>13.211</v>
          </cell>
          <cell r="F1190">
            <v>13.451200000000002</v>
          </cell>
          <cell r="G1190">
            <v>13.211</v>
          </cell>
          <cell r="H1190">
            <v>13.811499999999999</v>
          </cell>
          <cell r="I1190">
            <v>15.613</v>
          </cell>
          <cell r="J1190">
            <v>10.208499999999999</v>
          </cell>
          <cell r="K1190">
            <v>10.008333333333333</v>
          </cell>
          <cell r="L1190">
            <v>10.508749999999999</v>
          </cell>
          <cell r="M1190">
            <v>8.5070833333333322</v>
          </cell>
        </row>
        <row r="1191">
          <cell r="A1191" t="str">
            <v>Упаковка с ложементом ForGenika PIE III Window White 140*140*120*100 мм ST (25 шт./уп., шт./кор.)</v>
          </cell>
          <cell r="B1191">
            <v>14.17</v>
          </cell>
          <cell r="C1191">
            <v>14.878500000000001</v>
          </cell>
          <cell r="D1191">
            <v>15.161900000000001</v>
          </cell>
          <cell r="E1191">
            <v>15.587000000000002</v>
          </cell>
          <cell r="F1191">
            <v>15.870400000000002</v>
          </cell>
          <cell r="G1191">
            <v>15.587000000000002</v>
          </cell>
          <cell r="H1191">
            <v>16.295499999999997</v>
          </cell>
          <cell r="I1191">
            <v>18.420999999999999</v>
          </cell>
          <cell r="J1191">
            <v>12.044499999999999</v>
          </cell>
          <cell r="K1191">
            <v>11.808333333333334</v>
          </cell>
          <cell r="L1191">
            <v>12.398750000000001</v>
          </cell>
          <cell r="M1191">
            <v>10.037083333333333</v>
          </cell>
        </row>
        <row r="1192">
          <cell r="A1192" t="str">
            <v>Упаковка с ложементом ForGenika PIE III Window White 160*160*80*60 мм ST (25 шт./уп., 450 шт./кор.)</v>
          </cell>
          <cell r="B1192">
            <v>9.69</v>
          </cell>
          <cell r="C1192">
            <v>10.1745</v>
          </cell>
          <cell r="D1192">
            <v>10.3683</v>
          </cell>
          <cell r="E1192">
            <v>10.659000000000001</v>
          </cell>
          <cell r="F1192">
            <v>10.8528</v>
          </cell>
          <cell r="G1192">
            <v>10.659000000000001</v>
          </cell>
          <cell r="H1192">
            <v>11.143499999999998</v>
          </cell>
          <cell r="I1192">
            <v>12.597</v>
          </cell>
          <cell r="J1192">
            <v>8.2364999999999995</v>
          </cell>
          <cell r="K1192">
            <v>8.0749999999999993</v>
          </cell>
          <cell r="L1192">
            <v>8.4787499999999998</v>
          </cell>
          <cell r="M1192">
            <v>6.8637499999999996</v>
          </cell>
        </row>
        <row r="1193">
          <cell r="A1193" t="str">
            <v>Упаковка с ложементом Muf 1 Pro Window White  (25 шт./уп., 300 шт./кор.)</v>
          </cell>
          <cell r="B1193">
            <v>18.440000000000001</v>
          </cell>
          <cell r="C1193">
            <v>19.362000000000002</v>
          </cell>
          <cell r="D1193">
            <v>19.730800000000002</v>
          </cell>
          <cell r="E1193">
            <v>20.284000000000002</v>
          </cell>
          <cell r="F1193">
            <v>20.652800000000003</v>
          </cell>
          <cell r="G1193">
            <v>20.284000000000002</v>
          </cell>
          <cell r="H1193">
            <v>21.206</v>
          </cell>
          <cell r="I1193">
            <v>23.972000000000001</v>
          </cell>
          <cell r="J1193">
            <v>15.674000000000001</v>
          </cell>
          <cell r="K1193">
            <v>15.366666666666669</v>
          </cell>
          <cell r="L1193">
            <v>16.135000000000002</v>
          </cell>
          <cell r="M1193">
            <v>13.061666666666667</v>
          </cell>
        </row>
        <row r="1194">
          <cell r="A1194" t="str">
            <v>Упаковка с ложементом Muf 2 Pro Window White (25 шт./уп.,150 шт./кор.)</v>
          </cell>
          <cell r="B1194">
            <v>21.1</v>
          </cell>
          <cell r="C1194">
            <v>22.155000000000001</v>
          </cell>
          <cell r="D1194">
            <v>22.577000000000002</v>
          </cell>
          <cell r="E1194">
            <v>23.210000000000004</v>
          </cell>
          <cell r="F1194">
            <v>23.632000000000005</v>
          </cell>
          <cell r="G1194">
            <v>23.210000000000004</v>
          </cell>
          <cell r="H1194">
            <v>24.265000000000001</v>
          </cell>
          <cell r="I1194">
            <v>27.430000000000003</v>
          </cell>
          <cell r="J1194">
            <v>17.935000000000002</v>
          </cell>
          <cell r="K1194">
            <v>17.583333333333336</v>
          </cell>
          <cell r="L1194">
            <v>18.462500000000002</v>
          </cell>
          <cell r="M1194">
            <v>14.945833333333335</v>
          </cell>
        </row>
        <row r="1195">
          <cell r="A1195" t="str">
            <v>Упаковка с ложементом Muf 3 Pro Window White (25 шт./уп.,200 шт./кор.)</v>
          </cell>
          <cell r="B1195">
            <v>27.7</v>
          </cell>
          <cell r="C1195">
            <v>29.085000000000001</v>
          </cell>
          <cell r="D1195">
            <v>29.638999999999999</v>
          </cell>
          <cell r="E1195">
            <v>30.470000000000002</v>
          </cell>
          <cell r="F1195">
            <v>31.024000000000001</v>
          </cell>
          <cell r="G1195">
            <v>30.470000000000002</v>
          </cell>
          <cell r="H1195">
            <v>31.854999999999997</v>
          </cell>
          <cell r="I1195">
            <v>36.01</v>
          </cell>
          <cell r="J1195">
            <v>23.544999999999998</v>
          </cell>
          <cell r="K1195">
            <v>23.083333333333332</v>
          </cell>
          <cell r="L1195">
            <v>24.237500000000001</v>
          </cell>
          <cell r="M1195">
            <v>19.620833333333334</v>
          </cell>
        </row>
        <row r="1196">
          <cell r="A1196" t="str">
            <v>Упаковка с ложементом Muf 4 Pro Window White (25 шт./уп.,150 шт./кор.)</v>
          </cell>
          <cell r="B1196">
            <v>29.88</v>
          </cell>
          <cell r="C1196">
            <v>31.373999999999999</v>
          </cell>
          <cell r="D1196">
            <v>31.971600000000002</v>
          </cell>
          <cell r="E1196">
            <v>32.868000000000002</v>
          </cell>
          <cell r="F1196">
            <v>33.465600000000002</v>
          </cell>
          <cell r="G1196">
            <v>32.868000000000002</v>
          </cell>
          <cell r="H1196">
            <v>34.361999999999995</v>
          </cell>
          <cell r="I1196">
            <v>38.844000000000001</v>
          </cell>
          <cell r="J1196">
            <v>25.398</v>
          </cell>
          <cell r="K1196">
            <v>24.9</v>
          </cell>
          <cell r="L1196">
            <v>26.145</v>
          </cell>
          <cell r="M1196">
            <v>21.164999999999999</v>
          </cell>
        </row>
        <row r="1197">
          <cell r="A1197" t="str">
            <v>Упаковка с ложементом Muf 6 Pro Window White (25 шт./уп.,100 шт./кор.)</v>
          </cell>
          <cell r="B1197">
            <v>36</v>
          </cell>
          <cell r="C1197">
            <v>37.800000000000004</v>
          </cell>
          <cell r="D1197">
            <v>38.520000000000003</v>
          </cell>
          <cell r="E1197">
            <v>39.6</v>
          </cell>
          <cell r="F1197">
            <v>40.320000000000007</v>
          </cell>
          <cell r="G1197">
            <v>39.6</v>
          </cell>
          <cell r="H1197">
            <v>41.4</v>
          </cell>
          <cell r="I1197">
            <v>46.800000000000004</v>
          </cell>
          <cell r="J1197">
            <v>30.599999999999998</v>
          </cell>
          <cell r="K1197">
            <v>30</v>
          </cell>
          <cell r="L1197">
            <v>31.5</v>
          </cell>
          <cell r="M1197">
            <v>25.5</v>
          </cell>
        </row>
        <row r="1198">
          <cell r="A1198" t="str">
            <v>Упаковка с ложементом Muf 9 Pro Window White (25 шт./уп.,100 шт./кор.)</v>
          </cell>
          <cell r="B1198">
            <v>46.89</v>
          </cell>
          <cell r="C1198">
            <v>49.234500000000004</v>
          </cell>
          <cell r="D1198">
            <v>50.172300000000007</v>
          </cell>
          <cell r="E1198">
            <v>51.579000000000008</v>
          </cell>
          <cell r="F1198">
            <v>52.516800000000003</v>
          </cell>
          <cell r="G1198">
            <v>51.579000000000008</v>
          </cell>
          <cell r="H1198">
            <v>53.923499999999997</v>
          </cell>
          <cell r="I1198">
            <v>60.957000000000001</v>
          </cell>
          <cell r="J1198">
            <v>39.856499999999997</v>
          </cell>
          <cell r="K1198">
            <v>39.075000000000003</v>
          </cell>
          <cell r="L1198">
            <v>41.028750000000002</v>
          </cell>
          <cell r="M1198">
            <v>33.213750000000005</v>
          </cell>
        </row>
        <row r="1199">
          <cell r="A1199" t="str">
            <v>Упаковка с ручками ForGenika HANDLE DOM White 260*120*120 мм ( 25 шт./уп., 150 шт./кор.)</v>
          </cell>
          <cell r="B1199">
            <v>23.29</v>
          </cell>
          <cell r="C1199">
            <v>24.454499999999999</v>
          </cell>
          <cell r="D1199">
            <v>24.920300000000001</v>
          </cell>
          <cell r="E1199">
            <v>25.619</v>
          </cell>
          <cell r="F1199">
            <v>26.084800000000001</v>
          </cell>
          <cell r="G1199">
            <v>25.619</v>
          </cell>
          <cell r="H1199">
            <v>26.783499999999997</v>
          </cell>
          <cell r="I1199">
            <v>30.277000000000001</v>
          </cell>
          <cell r="J1199">
            <v>19.796499999999998</v>
          </cell>
          <cell r="K1199">
            <v>19.408333333333335</v>
          </cell>
          <cell r="L1199">
            <v>20.378750000000004</v>
          </cell>
          <cell r="M1199">
            <v>16.497083333333336</v>
          </cell>
        </row>
        <row r="1200">
          <cell r="A1200" t="str">
            <v>Упаковка с ручками ForGenika JUMPL II Window White 180*180*120 мм ST (25 шт./уп., 150 шт./кор.)</v>
          </cell>
          <cell r="B1200">
            <v>36.25</v>
          </cell>
          <cell r="C1200">
            <v>38.0625</v>
          </cell>
          <cell r="D1200">
            <v>38.787500000000001</v>
          </cell>
          <cell r="E1200">
            <v>39.875</v>
          </cell>
          <cell r="F1200">
            <v>40.6</v>
          </cell>
          <cell r="G1200">
            <v>39.875</v>
          </cell>
          <cell r="H1200">
            <v>41.6875</v>
          </cell>
          <cell r="I1200">
            <v>47.125</v>
          </cell>
          <cell r="J1200">
            <v>30.8125</v>
          </cell>
          <cell r="K1200">
            <v>30.208333333333336</v>
          </cell>
          <cell r="L1200">
            <v>31.718750000000004</v>
          </cell>
          <cell r="M1200">
            <v>25.677083333333336</v>
          </cell>
        </row>
        <row r="1201">
          <cell r="A1201" t="str">
            <v>Форма бумажная "Маффин" 50*35 мм ( 5000 шт/короб )</v>
          </cell>
          <cell r="B1201">
            <v>2.2999999999999998</v>
          </cell>
          <cell r="C1201">
            <v>2.415</v>
          </cell>
          <cell r="D1201">
            <v>2.4609999999999999</v>
          </cell>
          <cell r="E1201">
            <v>2.5299999999999998</v>
          </cell>
          <cell r="F1201">
            <v>2.5760000000000001</v>
          </cell>
          <cell r="G1201">
            <v>2.5299999999999998</v>
          </cell>
          <cell r="H1201">
            <v>2.6449999999999996</v>
          </cell>
          <cell r="I1201">
            <v>2.9899999999999998</v>
          </cell>
          <cell r="J1201">
            <v>1.9549999999999998</v>
          </cell>
          <cell r="K1201">
            <v>1.9166666666666665</v>
          </cell>
          <cell r="L1201">
            <v>2.0124999999999997</v>
          </cell>
          <cell r="M1201">
            <v>1.6291666666666664</v>
          </cell>
        </row>
        <row r="1202">
          <cell r="A1202" t="str">
            <v>Форма бумажная "Маффин" 50*40 мм (коричневый) ( 100/2000 шт)</v>
          </cell>
          <cell r="B1202">
            <v>2.12</v>
          </cell>
          <cell r="C1202">
            <v>2.2260000000000004</v>
          </cell>
          <cell r="D1202">
            <v>2.2684000000000002</v>
          </cell>
          <cell r="E1202">
            <v>2.3320000000000003</v>
          </cell>
          <cell r="F1202">
            <v>2.3744000000000005</v>
          </cell>
          <cell r="G1202">
            <v>2.3320000000000003</v>
          </cell>
          <cell r="H1202">
            <v>2.4379999999999997</v>
          </cell>
          <cell r="I1202">
            <v>2.7560000000000002</v>
          </cell>
          <cell r="J1202">
            <v>1.802</v>
          </cell>
          <cell r="K1202">
            <v>1.7666666666666668</v>
          </cell>
          <cell r="L1202">
            <v>1.8550000000000002</v>
          </cell>
          <cell r="M1202">
            <v>1.5016666666666667</v>
          </cell>
        </row>
        <row r="1203">
          <cell r="A1203" t="str">
            <v>Форма бумажная "Маффин" 50*40 мм (красный) ( 100/2000 шт)</v>
          </cell>
          <cell r="B1203">
            <v>2.2999999999999998</v>
          </cell>
          <cell r="C1203">
            <v>2.415</v>
          </cell>
          <cell r="D1203">
            <v>2.4609999999999999</v>
          </cell>
          <cell r="E1203">
            <v>2.5299999999999998</v>
          </cell>
          <cell r="F1203">
            <v>2.5760000000000001</v>
          </cell>
          <cell r="G1203">
            <v>2.5299999999999998</v>
          </cell>
          <cell r="H1203">
            <v>2.6449999999999996</v>
          </cell>
          <cell r="I1203">
            <v>2.9899999999999998</v>
          </cell>
          <cell r="J1203">
            <v>1.9549999999999998</v>
          </cell>
          <cell r="K1203">
            <v>1.9166666666666665</v>
          </cell>
          <cell r="L1203">
            <v>2.0124999999999997</v>
          </cell>
          <cell r="M1203">
            <v>1.6291666666666664</v>
          </cell>
        </row>
        <row r="1204">
          <cell r="A1204" t="str">
            <v>Форма бумажная "Маффин" 50*40 мм белый ( 100/2000 шт)</v>
          </cell>
          <cell r="B1204">
            <v>2</v>
          </cell>
          <cell r="C1204">
            <v>2.1</v>
          </cell>
          <cell r="D1204">
            <v>2.14</v>
          </cell>
          <cell r="E1204">
            <v>2.2000000000000002</v>
          </cell>
          <cell r="F1204">
            <v>2.2400000000000002</v>
          </cell>
          <cell r="G1204">
            <v>2.2000000000000002</v>
          </cell>
          <cell r="H1204">
            <v>2.2999999999999998</v>
          </cell>
          <cell r="I1204">
            <v>2.6</v>
          </cell>
          <cell r="J1204">
            <v>1.7</v>
          </cell>
          <cell r="K1204">
            <v>1.6666666666666667</v>
          </cell>
          <cell r="L1204">
            <v>1.7500000000000002</v>
          </cell>
          <cell r="M1204">
            <v>1.4166666666666667</v>
          </cell>
        </row>
        <row r="1205">
          <cell r="A1205" t="str">
            <v>Форма бумажная "Пирог" 198х25 мм 672 шт/кор (ламинированная)</v>
          </cell>
          <cell r="B1205">
            <v>14.19</v>
          </cell>
          <cell r="C1205">
            <v>14.8995</v>
          </cell>
          <cell r="D1205">
            <v>15.183300000000001</v>
          </cell>
          <cell r="E1205">
            <v>15.609</v>
          </cell>
          <cell r="F1205">
            <v>15.892800000000001</v>
          </cell>
          <cell r="G1205">
            <v>15.609</v>
          </cell>
          <cell r="H1205">
            <v>16.318499999999997</v>
          </cell>
          <cell r="I1205">
            <v>18.446999999999999</v>
          </cell>
          <cell r="J1205">
            <v>12.061499999999999</v>
          </cell>
          <cell r="K1205">
            <v>11.824999999999999</v>
          </cell>
          <cell r="L1205">
            <v>12.41625</v>
          </cell>
          <cell r="M1205">
            <v>10.05125</v>
          </cell>
        </row>
        <row r="1206">
          <cell r="A1206" t="str">
            <v>Форма бумажная "Тюльпан" 50*80 мм (белый)*2400 шт./кор.</v>
          </cell>
          <cell r="B1206">
            <v>1.62</v>
          </cell>
          <cell r="C1206">
            <v>1.7010000000000003</v>
          </cell>
          <cell r="D1206">
            <v>1.7334000000000003</v>
          </cell>
          <cell r="E1206">
            <v>1.7820000000000003</v>
          </cell>
          <cell r="F1206">
            <v>1.8144000000000002</v>
          </cell>
          <cell r="G1206">
            <v>1.7820000000000003</v>
          </cell>
          <cell r="H1206">
            <v>1.863</v>
          </cell>
          <cell r="I1206">
            <v>2.1060000000000003</v>
          </cell>
          <cell r="J1206">
            <v>1.377</v>
          </cell>
          <cell r="K1206">
            <v>1.35</v>
          </cell>
          <cell r="L1206">
            <v>1.4175000000000002</v>
          </cell>
          <cell r="M1206">
            <v>1.1475</v>
          </cell>
        </row>
        <row r="1207">
          <cell r="A1207" t="str">
            <v>Форма бумажная "Тюльпан" 50*80 мм (голубой)*2400 шт./кор.</v>
          </cell>
          <cell r="B1207">
            <v>2</v>
          </cell>
          <cell r="C1207">
            <v>2.1</v>
          </cell>
          <cell r="D1207">
            <v>2.14</v>
          </cell>
          <cell r="E1207">
            <v>2.2000000000000002</v>
          </cell>
          <cell r="F1207">
            <v>2.2400000000000002</v>
          </cell>
          <cell r="G1207">
            <v>2.2000000000000002</v>
          </cell>
          <cell r="H1207">
            <v>2.2999999999999998</v>
          </cell>
          <cell r="I1207">
            <v>2.6</v>
          </cell>
          <cell r="J1207">
            <v>1.7</v>
          </cell>
          <cell r="K1207">
            <v>1.6666666666666667</v>
          </cell>
          <cell r="L1207">
            <v>1.7500000000000002</v>
          </cell>
          <cell r="M1207">
            <v>1.4166666666666667</v>
          </cell>
        </row>
        <row r="1208">
          <cell r="A1208" t="str">
            <v>Форма бумажная "Тюльпан" 50*80 мм (желтый)*2400 шт./кор.</v>
          </cell>
          <cell r="B1208">
            <v>2</v>
          </cell>
          <cell r="C1208">
            <v>2.1</v>
          </cell>
          <cell r="D1208">
            <v>2.14</v>
          </cell>
          <cell r="E1208">
            <v>2.2000000000000002</v>
          </cell>
          <cell r="F1208">
            <v>2.2400000000000002</v>
          </cell>
          <cell r="G1208">
            <v>2.2000000000000002</v>
          </cell>
          <cell r="H1208">
            <v>2.2999999999999998</v>
          </cell>
          <cell r="I1208">
            <v>2.6</v>
          </cell>
          <cell r="J1208">
            <v>1.7</v>
          </cell>
          <cell r="K1208">
            <v>1.6666666666666667</v>
          </cell>
          <cell r="L1208">
            <v>1.7500000000000002</v>
          </cell>
          <cell r="M1208">
            <v>1.4166666666666667</v>
          </cell>
        </row>
        <row r="1209">
          <cell r="A1209" t="str">
            <v>Форма бумажная "Тюльпан" 50*80 мм (зеленый)* 2400 шт./кор.</v>
          </cell>
          <cell r="B1209">
            <v>2</v>
          </cell>
          <cell r="C1209">
            <v>2.1</v>
          </cell>
          <cell r="D1209">
            <v>2.14</v>
          </cell>
          <cell r="E1209">
            <v>2.2000000000000002</v>
          </cell>
          <cell r="F1209">
            <v>2.2400000000000002</v>
          </cell>
          <cell r="G1209">
            <v>2.2000000000000002</v>
          </cell>
          <cell r="H1209">
            <v>2.2999999999999998</v>
          </cell>
          <cell r="I1209">
            <v>2.6</v>
          </cell>
          <cell r="J1209">
            <v>1.7</v>
          </cell>
          <cell r="K1209">
            <v>1.6666666666666667</v>
          </cell>
          <cell r="L1209">
            <v>1.7500000000000002</v>
          </cell>
          <cell r="M1209">
            <v>1.4166666666666667</v>
          </cell>
        </row>
        <row r="1210">
          <cell r="A1210" t="str">
            <v>Форма бумажная "Тюльпан" 50*80 мм (коричневый)*2400 шт./кор(РФ)</v>
          </cell>
          <cell r="B1210">
            <v>1.79</v>
          </cell>
          <cell r="C1210">
            <v>1.8795000000000002</v>
          </cell>
          <cell r="D1210">
            <v>1.9153000000000002</v>
          </cell>
          <cell r="E1210">
            <v>1.9690000000000003</v>
          </cell>
          <cell r="F1210">
            <v>2.0048000000000004</v>
          </cell>
          <cell r="G1210">
            <v>1.9690000000000003</v>
          </cell>
          <cell r="H1210">
            <v>2.0585</v>
          </cell>
          <cell r="I1210">
            <v>2.327</v>
          </cell>
          <cell r="J1210">
            <v>1.5215000000000001</v>
          </cell>
          <cell r="K1210">
            <v>1.4916666666666667</v>
          </cell>
          <cell r="L1210">
            <v>1.5662500000000001</v>
          </cell>
          <cell r="M1210">
            <v>1.2679166666666666</v>
          </cell>
        </row>
        <row r="1211">
          <cell r="A1211" t="str">
            <v>Форма бумажная "Тюльпан" 50*80 мм (красный)*2400 шт./кор.</v>
          </cell>
          <cell r="B1211">
            <v>2</v>
          </cell>
          <cell r="C1211">
            <v>2.1</v>
          </cell>
          <cell r="D1211">
            <v>2.14</v>
          </cell>
          <cell r="E1211">
            <v>2.2000000000000002</v>
          </cell>
          <cell r="F1211">
            <v>2.2400000000000002</v>
          </cell>
          <cell r="G1211">
            <v>2.2000000000000002</v>
          </cell>
          <cell r="H1211">
            <v>2.2999999999999998</v>
          </cell>
          <cell r="I1211">
            <v>2.6</v>
          </cell>
          <cell r="J1211">
            <v>1.7</v>
          </cell>
          <cell r="K1211">
            <v>1.6666666666666667</v>
          </cell>
          <cell r="L1211">
            <v>1.7500000000000002</v>
          </cell>
          <cell r="M1211">
            <v>1.4166666666666667</v>
          </cell>
        </row>
        <row r="1212">
          <cell r="A1212" t="str">
            <v>Форма бумажная "Тюльпан" 50*80 мм (микс)*2400 шт./кор.</v>
          </cell>
          <cell r="B1212">
            <v>2.15</v>
          </cell>
          <cell r="C1212">
            <v>2.2574999999999998</v>
          </cell>
          <cell r="D1212">
            <v>2.3005</v>
          </cell>
          <cell r="E1212">
            <v>2.3650000000000002</v>
          </cell>
          <cell r="F1212">
            <v>2.4079999999999999</v>
          </cell>
          <cell r="G1212">
            <v>2.3650000000000002</v>
          </cell>
          <cell r="H1212">
            <v>2.4724999999999997</v>
          </cell>
          <cell r="I1212">
            <v>2.7949999999999999</v>
          </cell>
          <cell r="J1212">
            <v>1.8274999999999999</v>
          </cell>
          <cell r="K1212">
            <v>1.7916666666666667</v>
          </cell>
          <cell r="L1212">
            <v>1.8812500000000001</v>
          </cell>
          <cell r="M1212">
            <v>1.5229166666666667</v>
          </cell>
        </row>
        <row r="1213">
          <cell r="A1213" t="str">
            <v>Форма бумажная "Тюльпан" 50*80 мм (оранжевый)*2400 шт./кор.</v>
          </cell>
          <cell r="B1213">
            <v>2</v>
          </cell>
          <cell r="C1213">
            <v>2.1</v>
          </cell>
          <cell r="D1213">
            <v>2.14</v>
          </cell>
          <cell r="E1213">
            <v>2.2000000000000002</v>
          </cell>
          <cell r="F1213">
            <v>2.2400000000000002</v>
          </cell>
          <cell r="G1213">
            <v>2.2000000000000002</v>
          </cell>
          <cell r="H1213">
            <v>2.2999999999999998</v>
          </cell>
          <cell r="I1213">
            <v>2.6</v>
          </cell>
          <cell r="J1213">
            <v>1.7</v>
          </cell>
          <cell r="K1213">
            <v>1.6666666666666667</v>
          </cell>
          <cell r="L1213">
            <v>1.7500000000000002</v>
          </cell>
          <cell r="M1213">
            <v>1.4166666666666667</v>
          </cell>
        </row>
        <row r="1214">
          <cell r="A1214" t="str">
            <v>Форма бумажная ForGenika BAKE Kraft 185*105*30 мм (60 шт./уп., 420 шт./кор.)</v>
          </cell>
          <cell r="B1214">
            <v>4.66</v>
          </cell>
          <cell r="C1214">
            <v>4.8930000000000007</v>
          </cell>
          <cell r="D1214">
            <v>4.9862000000000002</v>
          </cell>
          <cell r="E1214">
            <v>5.1260000000000003</v>
          </cell>
          <cell r="F1214">
            <v>5.2192000000000007</v>
          </cell>
          <cell r="G1214">
            <v>5.1260000000000003</v>
          </cell>
          <cell r="H1214">
            <v>5.359</v>
          </cell>
          <cell r="I1214">
            <v>6.0580000000000007</v>
          </cell>
          <cell r="J1214">
            <v>3.9609999999999999</v>
          </cell>
          <cell r="K1214">
            <v>3.8833333333333337</v>
          </cell>
          <cell r="L1214">
            <v>4.0775000000000006</v>
          </cell>
          <cell r="M1214">
            <v>3.3008333333333337</v>
          </cell>
        </row>
        <row r="1215">
          <cell r="A1215" t="str">
            <v>Форма бумажная ForGenika MUFFIN PRO Белый/Белый 50*40 мм C (100 шт./уп., 3000 шт./кор.)</v>
          </cell>
          <cell r="B1215">
            <v>1.92</v>
          </cell>
          <cell r="C1215">
            <v>2.016</v>
          </cell>
          <cell r="D1215">
            <v>2.0544000000000002</v>
          </cell>
          <cell r="E1215">
            <v>2.1120000000000001</v>
          </cell>
          <cell r="F1215">
            <v>2.1504000000000003</v>
          </cell>
          <cell r="G1215">
            <v>2.1120000000000001</v>
          </cell>
          <cell r="H1215">
            <v>2.2079999999999997</v>
          </cell>
          <cell r="I1215">
            <v>2.496</v>
          </cell>
          <cell r="J1215">
            <v>1.6319999999999999</v>
          </cell>
          <cell r="K1215">
            <v>1.6</v>
          </cell>
          <cell r="L1215">
            <v>1.6800000000000002</v>
          </cell>
          <cell r="M1215">
            <v>1.36</v>
          </cell>
        </row>
        <row r="1216">
          <cell r="A1216" t="str">
            <v>Форма бумажная ForGenika MUFFIN PRO Белый/Золото 50*40 мм C (100 шт./уп., 3000 шт./кор.)</v>
          </cell>
          <cell r="B1216">
            <v>3.22</v>
          </cell>
          <cell r="C1216">
            <v>3.3810000000000002</v>
          </cell>
          <cell r="D1216">
            <v>3.4454000000000002</v>
          </cell>
          <cell r="E1216">
            <v>3.5420000000000007</v>
          </cell>
          <cell r="F1216">
            <v>3.6064000000000007</v>
          </cell>
          <cell r="G1216">
            <v>3.5420000000000007</v>
          </cell>
          <cell r="H1216">
            <v>3.7029999999999998</v>
          </cell>
          <cell r="I1216">
            <v>4.1860000000000008</v>
          </cell>
          <cell r="J1216">
            <v>2.7370000000000001</v>
          </cell>
          <cell r="K1216">
            <v>2.6833333333333336</v>
          </cell>
          <cell r="L1216">
            <v>2.8175000000000003</v>
          </cell>
          <cell r="M1216">
            <v>2.2808333333333333</v>
          </cell>
        </row>
        <row r="1217">
          <cell r="A1217" t="str">
            <v>Форма бумажная ForGenika MUFFIN PRO Гороховый Микс 50*40 мм С (100 шт./уп., 3000 шт./кор.)</v>
          </cell>
          <cell r="B1217">
            <v>1.92</v>
          </cell>
          <cell r="C1217">
            <v>2.016</v>
          </cell>
          <cell r="D1217">
            <v>2.0544000000000002</v>
          </cell>
          <cell r="E1217">
            <v>2.1120000000000001</v>
          </cell>
          <cell r="F1217">
            <v>2.1504000000000003</v>
          </cell>
          <cell r="G1217">
            <v>2.1120000000000001</v>
          </cell>
          <cell r="H1217">
            <v>2.2079999999999997</v>
          </cell>
          <cell r="I1217">
            <v>2.496</v>
          </cell>
          <cell r="J1217">
            <v>1.6319999999999999</v>
          </cell>
          <cell r="K1217">
            <v>1.6</v>
          </cell>
          <cell r="L1217">
            <v>1.6800000000000002</v>
          </cell>
          <cell r="M1217">
            <v>1.36</v>
          </cell>
        </row>
        <row r="1218">
          <cell r="A1218" t="str">
            <v>Форма бумажная ForGenika MUFFIN PRO Желтый/Белый 50*40 мм C (100 шт./уп., 3000 шт./кор.)</v>
          </cell>
          <cell r="B1218">
            <v>1.92</v>
          </cell>
          <cell r="C1218">
            <v>2.016</v>
          </cell>
          <cell r="D1218">
            <v>2.0544000000000002</v>
          </cell>
          <cell r="E1218">
            <v>2.1120000000000001</v>
          </cell>
          <cell r="F1218">
            <v>2.1504000000000003</v>
          </cell>
          <cell r="G1218">
            <v>2.1120000000000001</v>
          </cell>
          <cell r="H1218">
            <v>2.2079999999999997</v>
          </cell>
          <cell r="I1218">
            <v>2.496</v>
          </cell>
          <cell r="J1218">
            <v>1.6319999999999999</v>
          </cell>
          <cell r="K1218">
            <v>1.6</v>
          </cell>
          <cell r="L1218">
            <v>1.6800000000000002</v>
          </cell>
          <cell r="M1218">
            <v>1.36</v>
          </cell>
        </row>
        <row r="1219">
          <cell r="A1219" t="str">
            <v>Форма бумажная ForGenika MUFFIN PRO Зеленый/Белый 50*40 мм C (100 шт./уп., 3000 шт./кор.)</v>
          </cell>
          <cell r="B1219">
            <v>1.92</v>
          </cell>
          <cell r="C1219">
            <v>2.016</v>
          </cell>
          <cell r="D1219">
            <v>2.0544000000000002</v>
          </cell>
          <cell r="E1219">
            <v>2.1120000000000001</v>
          </cell>
          <cell r="F1219">
            <v>2.1504000000000003</v>
          </cell>
          <cell r="G1219">
            <v>2.1120000000000001</v>
          </cell>
          <cell r="H1219">
            <v>2.2079999999999997</v>
          </cell>
          <cell r="I1219">
            <v>2.496</v>
          </cell>
          <cell r="J1219">
            <v>1.6319999999999999</v>
          </cell>
          <cell r="K1219">
            <v>1.6</v>
          </cell>
          <cell r="L1219">
            <v>1.6800000000000002</v>
          </cell>
          <cell r="M1219">
            <v>1.36</v>
          </cell>
        </row>
        <row r="1220">
          <cell r="A1220" t="str">
            <v>Форма бумажная ForGenika MUFFIN PRO Золото 50*40 мм C (100 шт./уп., 3000 шт./кор.)</v>
          </cell>
          <cell r="B1220">
            <v>3.56</v>
          </cell>
          <cell r="C1220">
            <v>3.7380000000000004</v>
          </cell>
          <cell r="D1220">
            <v>3.8092000000000001</v>
          </cell>
          <cell r="E1220">
            <v>3.9160000000000004</v>
          </cell>
          <cell r="F1220">
            <v>3.9872000000000005</v>
          </cell>
          <cell r="G1220">
            <v>3.9160000000000004</v>
          </cell>
          <cell r="H1220">
            <v>4.0939999999999994</v>
          </cell>
          <cell r="I1220">
            <v>4.6280000000000001</v>
          </cell>
          <cell r="J1220">
            <v>3.0259999999999998</v>
          </cell>
          <cell r="K1220">
            <v>2.9666666666666668</v>
          </cell>
          <cell r="L1220">
            <v>3.1150000000000002</v>
          </cell>
          <cell r="M1220">
            <v>2.5216666666666665</v>
          </cell>
        </row>
        <row r="1221">
          <cell r="A1221" t="str">
            <v>Форма бумажная ForGenika MUFFIN PRO Золотой борт Микс 50*40 мм С (100 шт./уп., 3000 шт./кор.)</v>
          </cell>
          <cell r="B1221">
            <v>3.22</v>
          </cell>
          <cell r="C1221">
            <v>3.3810000000000002</v>
          </cell>
          <cell r="D1221">
            <v>3.4454000000000002</v>
          </cell>
          <cell r="E1221">
            <v>3.5420000000000007</v>
          </cell>
          <cell r="F1221">
            <v>3.6064000000000007</v>
          </cell>
          <cell r="G1221">
            <v>3.5420000000000007</v>
          </cell>
          <cell r="H1221">
            <v>3.7029999999999998</v>
          </cell>
          <cell r="I1221">
            <v>4.1860000000000008</v>
          </cell>
          <cell r="J1221">
            <v>2.7370000000000001</v>
          </cell>
          <cell r="K1221">
            <v>2.6833333333333336</v>
          </cell>
          <cell r="L1221">
            <v>2.8175000000000003</v>
          </cell>
          <cell r="M1221">
            <v>2.2808333333333333</v>
          </cell>
        </row>
        <row r="1222">
          <cell r="A1222" t="str">
            <v>Форма бумажная ForGenika MUFFIN PRO Коричневый/Белый 50*40 мм C (100 шт./уп., 3000 шт./кор.)</v>
          </cell>
          <cell r="B1222">
            <v>1.92</v>
          </cell>
          <cell r="C1222">
            <v>2.016</v>
          </cell>
          <cell r="D1222">
            <v>2.0544000000000002</v>
          </cell>
          <cell r="E1222">
            <v>2.1120000000000001</v>
          </cell>
          <cell r="F1222">
            <v>2.1504000000000003</v>
          </cell>
          <cell r="G1222">
            <v>2.1120000000000001</v>
          </cell>
          <cell r="H1222">
            <v>2.2079999999999997</v>
          </cell>
          <cell r="I1222">
            <v>2.496</v>
          </cell>
          <cell r="J1222">
            <v>1.6319999999999999</v>
          </cell>
          <cell r="K1222">
            <v>1.6</v>
          </cell>
          <cell r="L1222">
            <v>1.6800000000000002</v>
          </cell>
          <cell r="M1222">
            <v>1.36</v>
          </cell>
        </row>
        <row r="1223">
          <cell r="A1223" t="str">
            <v>Форма бумажная ForGenika MUFFIN PRO Коричневый/Золото 50*40 мм C (100 шт./уп., 3000 шт./кор.)</v>
          </cell>
          <cell r="B1223">
            <v>3.22</v>
          </cell>
          <cell r="C1223">
            <v>3.3810000000000002</v>
          </cell>
          <cell r="D1223">
            <v>3.4454000000000002</v>
          </cell>
          <cell r="E1223">
            <v>3.5420000000000007</v>
          </cell>
          <cell r="F1223">
            <v>3.6064000000000007</v>
          </cell>
          <cell r="G1223">
            <v>3.5420000000000007</v>
          </cell>
          <cell r="H1223">
            <v>3.7029999999999998</v>
          </cell>
          <cell r="I1223">
            <v>4.1860000000000008</v>
          </cell>
          <cell r="J1223">
            <v>2.7370000000000001</v>
          </cell>
          <cell r="K1223">
            <v>2.6833333333333336</v>
          </cell>
          <cell r="L1223">
            <v>2.8175000000000003</v>
          </cell>
          <cell r="M1223">
            <v>2.2808333333333333</v>
          </cell>
        </row>
        <row r="1224">
          <cell r="A1224" t="str">
            <v>Форма бумажная ForGenika MUFFIN PRO Красный/Белый 50*40 мм C (100 шт./уп., 3000 шт./кор.)</v>
          </cell>
          <cell r="B1224">
            <v>1.92</v>
          </cell>
          <cell r="C1224">
            <v>2.016</v>
          </cell>
          <cell r="D1224">
            <v>2.0544000000000002</v>
          </cell>
          <cell r="E1224">
            <v>2.1120000000000001</v>
          </cell>
          <cell r="F1224">
            <v>2.1504000000000003</v>
          </cell>
          <cell r="G1224">
            <v>2.1120000000000001</v>
          </cell>
          <cell r="H1224">
            <v>2.2079999999999997</v>
          </cell>
          <cell r="I1224">
            <v>2.496</v>
          </cell>
          <cell r="J1224">
            <v>1.6319999999999999</v>
          </cell>
          <cell r="K1224">
            <v>1.6</v>
          </cell>
          <cell r="L1224">
            <v>1.6800000000000002</v>
          </cell>
          <cell r="M1224">
            <v>1.36</v>
          </cell>
        </row>
        <row r="1225">
          <cell r="A1225" t="str">
            <v>Форма бумажная ForGenika MUFFIN PRO Крафт/Крафт 50*40 мм C (100 шт./уп., 3000 шт./кор.)</v>
          </cell>
          <cell r="B1225">
            <v>1.92</v>
          </cell>
          <cell r="C1225">
            <v>2.016</v>
          </cell>
          <cell r="D1225">
            <v>2.0544000000000002</v>
          </cell>
          <cell r="E1225">
            <v>2.1120000000000001</v>
          </cell>
          <cell r="F1225">
            <v>2.1504000000000003</v>
          </cell>
          <cell r="G1225">
            <v>2.1120000000000001</v>
          </cell>
          <cell r="H1225">
            <v>2.2079999999999997</v>
          </cell>
          <cell r="I1225">
            <v>2.496</v>
          </cell>
          <cell r="J1225">
            <v>1.6319999999999999</v>
          </cell>
          <cell r="K1225">
            <v>1.6</v>
          </cell>
          <cell r="L1225">
            <v>1.6800000000000002</v>
          </cell>
          <cell r="M1225">
            <v>1.36</v>
          </cell>
        </row>
        <row r="1226">
          <cell r="A1226" t="str">
            <v>Форма бумажная ForGenika MUFFIN PRO Металлик Микс 50*40 мм С (100 шт./уп., 3000 шт./кор.)</v>
          </cell>
          <cell r="B1226">
            <v>3.56</v>
          </cell>
          <cell r="C1226">
            <v>3.7380000000000004</v>
          </cell>
          <cell r="D1226">
            <v>3.8092000000000001</v>
          </cell>
          <cell r="E1226">
            <v>3.9160000000000004</v>
          </cell>
          <cell r="F1226">
            <v>3.9872000000000005</v>
          </cell>
          <cell r="G1226">
            <v>3.9160000000000004</v>
          </cell>
          <cell r="H1226">
            <v>4.0939999999999994</v>
          </cell>
          <cell r="I1226">
            <v>4.6280000000000001</v>
          </cell>
          <cell r="J1226">
            <v>3.0259999999999998</v>
          </cell>
          <cell r="K1226">
            <v>2.9666666666666668</v>
          </cell>
          <cell r="L1226">
            <v>3.1150000000000002</v>
          </cell>
          <cell r="M1226">
            <v>2.5216666666666665</v>
          </cell>
        </row>
        <row r="1227">
          <cell r="A1227" t="str">
            <v>Форма бумажная ForGenika MUFFIN PRO Роз в бел горох/Белый 50*40 мм C (100 шт./уп., 3000 шт./кор.)</v>
          </cell>
          <cell r="B1227">
            <v>1.92</v>
          </cell>
          <cell r="C1227">
            <v>2.016</v>
          </cell>
          <cell r="D1227">
            <v>2.0544000000000002</v>
          </cell>
          <cell r="E1227">
            <v>2.1120000000000001</v>
          </cell>
          <cell r="F1227">
            <v>2.1504000000000003</v>
          </cell>
          <cell r="G1227">
            <v>2.1120000000000001</v>
          </cell>
          <cell r="H1227">
            <v>2.2079999999999997</v>
          </cell>
          <cell r="I1227">
            <v>2.496</v>
          </cell>
          <cell r="J1227">
            <v>1.6319999999999999</v>
          </cell>
          <cell r="K1227">
            <v>1.6</v>
          </cell>
          <cell r="L1227">
            <v>1.6800000000000002</v>
          </cell>
          <cell r="M1227">
            <v>1.36</v>
          </cell>
        </row>
        <row r="1228">
          <cell r="A1228" t="str">
            <v>Форма бумажная ForGenika MUFFIN PRO Розовый металик 50*40 мм C (100 шт./уп., 3000 шт./кор.)</v>
          </cell>
          <cell r="B1228">
            <v>3.56</v>
          </cell>
          <cell r="C1228">
            <v>3.7380000000000004</v>
          </cell>
          <cell r="D1228">
            <v>3.8092000000000001</v>
          </cell>
          <cell r="E1228">
            <v>3.9160000000000004</v>
          </cell>
          <cell r="F1228">
            <v>3.9872000000000005</v>
          </cell>
          <cell r="G1228">
            <v>3.9160000000000004</v>
          </cell>
          <cell r="H1228">
            <v>4.0939999999999994</v>
          </cell>
          <cell r="I1228">
            <v>4.6280000000000001</v>
          </cell>
          <cell r="J1228">
            <v>3.0259999999999998</v>
          </cell>
          <cell r="K1228">
            <v>2.9666666666666668</v>
          </cell>
          <cell r="L1228">
            <v>3.1150000000000002</v>
          </cell>
          <cell r="M1228">
            <v>2.5216666666666665</v>
          </cell>
        </row>
        <row r="1229">
          <cell r="A1229" t="str">
            <v>Форма бумажная ForGenika MUFFIN PRO Серебро 50*40 мм C (100 шт./уп., 3000 шт./кор.)</v>
          </cell>
          <cell r="B1229">
            <v>3.56</v>
          </cell>
          <cell r="C1229">
            <v>3.7380000000000004</v>
          </cell>
          <cell r="D1229">
            <v>3.8092000000000001</v>
          </cell>
          <cell r="E1229">
            <v>3.9160000000000004</v>
          </cell>
          <cell r="F1229">
            <v>3.9872000000000005</v>
          </cell>
          <cell r="G1229">
            <v>3.9160000000000004</v>
          </cell>
          <cell r="H1229">
            <v>4.0939999999999994</v>
          </cell>
          <cell r="I1229">
            <v>4.6280000000000001</v>
          </cell>
          <cell r="J1229">
            <v>3.0259999999999998</v>
          </cell>
          <cell r="K1229">
            <v>2.9666666666666668</v>
          </cell>
          <cell r="L1229">
            <v>3.1150000000000002</v>
          </cell>
          <cell r="M1229">
            <v>2.5216666666666665</v>
          </cell>
        </row>
        <row r="1230">
          <cell r="A1230" t="str">
            <v>Форма бумажная ForGenika MUFFIN PRO Стандарт Микс 50*40 мм С (100 шт./уп., 3000 шт./кор.)</v>
          </cell>
          <cell r="B1230">
            <v>1.92</v>
          </cell>
          <cell r="C1230">
            <v>2.016</v>
          </cell>
          <cell r="D1230">
            <v>2.0544000000000002</v>
          </cell>
          <cell r="E1230">
            <v>2.1120000000000001</v>
          </cell>
          <cell r="F1230">
            <v>2.1504000000000003</v>
          </cell>
          <cell r="G1230">
            <v>2.1120000000000001</v>
          </cell>
          <cell r="H1230">
            <v>2.2079999999999997</v>
          </cell>
          <cell r="I1230">
            <v>2.496</v>
          </cell>
          <cell r="J1230">
            <v>1.6319999999999999</v>
          </cell>
          <cell r="K1230">
            <v>1.6</v>
          </cell>
          <cell r="L1230">
            <v>1.6800000000000002</v>
          </cell>
          <cell r="M1230">
            <v>1.36</v>
          </cell>
        </row>
        <row r="1231">
          <cell r="A1231" t="str">
            <v>Форма бумажная ForGenika MUFFIN PRO Фиолетовый/Белый 50*40 мм C (100 шт./уп., 3000 шт./кор.)</v>
          </cell>
          <cell r="B1231">
            <v>1.92</v>
          </cell>
          <cell r="C1231">
            <v>2.016</v>
          </cell>
          <cell r="D1231">
            <v>2.0544000000000002</v>
          </cell>
          <cell r="E1231">
            <v>2.1120000000000001</v>
          </cell>
          <cell r="F1231">
            <v>2.1504000000000003</v>
          </cell>
          <cell r="G1231">
            <v>2.1120000000000001</v>
          </cell>
          <cell r="H1231">
            <v>2.2079999999999997</v>
          </cell>
          <cell r="I1231">
            <v>2.496</v>
          </cell>
          <cell r="J1231">
            <v>1.6319999999999999</v>
          </cell>
          <cell r="K1231">
            <v>1.6</v>
          </cell>
          <cell r="L1231">
            <v>1.6800000000000002</v>
          </cell>
          <cell r="M1231">
            <v>1.36</v>
          </cell>
        </row>
        <row r="1232">
          <cell r="A1232" t="str">
            <v>Форма бумажная ForGenika MUFFIN PRO Цветной Микс 50*40 мм С (100 шт./уп., 3000 шт./кор.)</v>
          </cell>
          <cell r="B1232">
            <v>1.92</v>
          </cell>
          <cell r="C1232">
            <v>2.016</v>
          </cell>
          <cell r="D1232">
            <v>2.0544000000000002</v>
          </cell>
          <cell r="E1232">
            <v>2.1120000000000001</v>
          </cell>
          <cell r="F1232">
            <v>2.1504000000000003</v>
          </cell>
          <cell r="G1232">
            <v>2.1120000000000001</v>
          </cell>
          <cell r="H1232">
            <v>2.2079999999999997</v>
          </cell>
          <cell r="I1232">
            <v>2.496</v>
          </cell>
          <cell r="J1232">
            <v>1.6319999999999999</v>
          </cell>
          <cell r="K1232">
            <v>1.6</v>
          </cell>
          <cell r="L1232">
            <v>1.6800000000000002</v>
          </cell>
          <cell r="M1232">
            <v>1.36</v>
          </cell>
        </row>
        <row r="1233">
          <cell r="A1233" t="str">
            <v>Форма бумажная ForGenika MUFFIN Белый 50*40 мм C (100 шт./уп., 3000 шт./кор.)</v>
          </cell>
          <cell r="B1233">
            <v>2</v>
          </cell>
          <cell r="C1233">
            <v>2.1</v>
          </cell>
          <cell r="D1233">
            <v>2.14</v>
          </cell>
          <cell r="E1233">
            <v>2.2000000000000002</v>
          </cell>
          <cell r="F1233">
            <v>2.2400000000000002</v>
          </cell>
          <cell r="G1233">
            <v>2.2000000000000002</v>
          </cell>
          <cell r="H1233">
            <v>2.2999999999999998</v>
          </cell>
          <cell r="I1233">
            <v>2.6</v>
          </cell>
          <cell r="J1233">
            <v>1.7</v>
          </cell>
          <cell r="K1233">
            <v>1.6666666666666667</v>
          </cell>
          <cell r="L1233">
            <v>1.7500000000000002</v>
          </cell>
          <cell r="M1233">
            <v>1.4166666666666667</v>
          </cell>
        </row>
        <row r="1234">
          <cell r="A1234" t="str">
            <v>Форма бумажная ForGenika MUFFIN Коричневый 50*40 мм C (100 шт./уп., 3000 шт./кор.)</v>
          </cell>
          <cell r="B1234">
            <v>2.12</v>
          </cell>
          <cell r="C1234">
            <v>2.2260000000000004</v>
          </cell>
          <cell r="D1234">
            <v>2.2684000000000002</v>
          </cell>
          <cell r="E1234">
            <v>2.3320000000000003</v>
          </cell>
          <cell r="F1234">
            <v>2.3744000000000005</v>
          </cell>
          <cell r="G1234">
            <v>2.3320000000000003</v>
          </cell>
          <cell r="H1234">
            <v>2.4379999999999997</v>
          </cell>
          <cell r="I1234">
            <v>2.7560000000000002</v>
          </cell>
          <cell r="J1234">
            <v>1.802</v>
          </cell>
          <cell r="K1234">
            <v>1.7666666666666668</v>
          </cell>
          <cell r="L1234">
            <v>1.8550000000000002</v>
          </cell>
          <cell r="M1234">
            <v>1.5016666666666667</v>
          </cell>
        </row>
        <row r="1235">
          <cell r="A1235" t="str">
            <v>Форма бумажная MUFFIN Brown 50*40 мм O (100 шт./уп., 2000 шт./кор.)</v>
          </cell>
          <cell r="B1235">
            <v>2.12</v>
          </cell>
          <cell r="C1235">
            <v>2.2260000000000004</v>
          </cell>
          <cell r="D1235">
            <v>2.2684000000000002</v>
          </cell>
          <cell r="E1235">
            <v>2.3320000000000003</v>
          </cell>
          <cell r="F1235">
            <v>2.3744000000000005</v>
          </cell>
          <cell r="G1235">
            <v>2.3320000000000003</v>
          </cell>
          <cell r="H1235">
            <v>2.4379999999999997</v>
          </cell>
          <cell r="I1235">
            <v>2.7560000000000002</v>
          </cell>
          <cell r="J1235">
            <v>1.802</v>
          </cell>
          <cell r="K1235">
            <v>1.7666666666666668</v>
          </cell>
          <cell r="L1235">
            <v>1.8550000000000002</v>
          </cell>
          <cell r="M1235">
            <v>1.5016666666666667</v>
          </cell>
        </row>
        <row r="1236">
          <cell r="A1236" t="str">
            <v>Форма бумажная MUFFIN White 50*40 мм O (100 шт./уп., 2000 шт./кор.)</v>
          </cell>
          <cell r="B1236">
            <v>2</v>
          </cell>
          <cell r="C1236">
            <v>2.1</v>
          </cell>
          <cell r="D1236">
            <v>2.14</v>
          </cell>
          <cell r="E1236">
            <v>2.2000000000000002</v>
          </cell>
          <cell r="F1236">
            <v>2.2400000000000002</v>
          </cell>
          <cell r="G1236">
            <v>2.2000000000000002</v>
          </cell>
          <cell r="H1236">
            <v>2.2999999999999998</v>
          </cell>
          <cell r="I1236">
            <v>2.6</v>
          </cell>
          <cell r="J1236">
            <v>1.7</v>
          </cell>
          <cell r="K1236">
            <v>1.6666666666666667</v>
          </cell>
          <cell r="L1236">
            <v>1.7500000000000002</v>
          </cell>
          <cell r="M1236">
            <v>1.4166666666666667</v>
          </cell>
        </row>
        <row r="1237">
          <cell r="A1237" t="str">
            <v>Форма бумажная PIE Kraft 90*20 мм E (2250 шт./кор.)</v>
          </cell>
          <cell r="B1237">
            <v>3.79</v>
          </cell>
          <cell r="C1237">
            <v>3.9795000000000003</v>
          </cell>
          <cell r="D1237">
            <v>4.0552999999999999</v>
          </cell>
          <cell r="E1237">
            <v>4.1690000000000005</v>
          </cell>
          <cell r="F1237">
            <v>4.2448000000000006</v>
          </cell>
          <cell r="G1237">
            <v>4.1690000000000005</v>
          </cell>
          <cell r="H1237">
            <v>4.3584999999999994</v>
          </cell>
          <cell r="I1237">
            <v>4.9270000000000005</v>
          </cell>
          <cell r="J1237">
            <v>3.2214999999999998</v>
          </cell>
          <cell r="K1237">
            <v>3.1583333333333337</v>
          </cell>
          <cell r="L1237">
            <v>3.3162500000000006</v>
          </cell>
          <cell r="M1237">
            <v>2.6845833333333333</v>
          </cell>
        </row>
        <row r="1238">
          <cell r="A1238" t="str">
            <v>Форма бумажная TART Brown 185*35 мм E (480 шт./кор.)</v>
          </cell>
          <cell r="B1238">
            <v>13.25</v>
          </cell>
          <cell r="C1238">
            <v>13.912500000000001</v>
          </cell>
          <cell r="D1238">
            <v>14.1775</v>
          </cell>
          <cell r="E1238">
            <v>14.575000000000001</v>
          </cell>
          <cell r="F1238">
            <v>14.840000000000002</v>
          </cell>
          <cell r="G1238">
            <v>14.575000000000001</v>
          </cell>
          <cell r="H1238">
            <v>15.237499999999999</v>
          </cell>
          <cell r="I1238">
            <v>17.225000000000001</v>
          </cell>
          <cell r="J1238">
            <v>11.262499999999999</v>
          </cell>
          <cell r="K1238">
            <v>11.041666666666668</v>
          </cell>
          <cell r="L1238">
            <v>11.593750000000002</v>
          </cell>
          <cell r="M1238">
            <v>9.3854166666666679</v>
          </cell>
        </row>
        <row r="1239">
          <cell r="A1239" t="str">
            <v>Форма бумажная TART PRO Black 198*25 мм E (672 шт./кор.)</v>
          </cell>
          <cell r="B1239">
            <v>14.19</v>
          </cell>
          <cell r="C1239">
            <v>14.8995</v>
          </cell>
          <cell r="D1239">
            <v>15.183300000000001</v>
          </cell>
          <cell r="E1239">
            <v>15.609</v>
          </cell>
          <cell r="F1239">
            <v>15.892800000000001</v>
          </cell>
          <cell r="G1239">
            <v>15.609</v>
          </cell>
          <cell r="H1239">
            <v>16.318499999999997</v>
          </cell>
          <cell r="I1239">
            <v>18.446999999999999</v>
          </cell>
          <cell r="J1239">
            <v>12.061499999999999</v>
          </cell>
          <cell r="K1239">
            <v>11.824999999999999</v>
          </cell>
          <cell r="L1239">
            <v>12.41625</v>
          </cell>
          <cell r="M1239">
            <v>10.05125</v>
          </cell>
        </row>
        <row r="1240">
          <cell r="A1240" t="str">
            <v>Форма бумажная TART PRO Black 198*25 мм NK (600 шт./кор.)</v>
          </cell>
          <cell r="B1240">
            <v>14.19</v>
          </cell>
          <cell r="C1240">
            <v>14.8995</v>
          </cell>
          <cell r="D1240">
            <v>15.183300000000001</v>
          </cell>
          <cell r="E1240">
            <v>15.609</v>
          </cell>
          <cell r="F1240">
            <v>15.892800000000001</v>
          </cell>
          <cell r="G1240">
            <v>15.609</v>
          </cell>
          <cell r="H1240">
            <v>16.318499999999997</v>
          </cell>
          <cell r="I1240">
            <v>18.446999999999999</v>
          </cell>
          <cell r="J1240">
            <v>12.061499999999999</v>
          </cell>
          <cell r="K1240">
            <v>11.824999999999999</v>
          </cell>
          <cell r="L1240">
            <v>12.41625</v>
          </cell>
          <cell r="M1240">
            <v>10.05125</v>
          </cell>
        </row>
        <row r="1241">
          <cell r="A1241" t="str">
            <v>Форма бумажная TULIP Blue 50*80 мм E (200 шт./уп., 2400 шт./кор.)</v>
          </cell>
          <cell r="B1241">
            <v>2</v>
          </cell>
          <cell r="C1241">
            <v>2.1</v>
          </cell>
          <cell r="D1241">
            <v>2.14</v>
          </cell>
          <cell r="E1241">
            <v>2.2000000000000002</v>
          </cell>
          <cell r="F1241">
            <v>2.2400000000000002</v>
          </cell>
          <cell r="G1241">
            <v>2.2000000000000002</v>
          </cell>
          <cell r="H1241">
            <v>2.2999999999999998</v>
          </cell>
          <cell r="I1241">
            <v>2.6</v>
          </cell>
          <cell r="J1241">
            <v>1.7</v>
          </cell>
          <cell r="K1241">
            <v>1.6666666666666667</v>
          </cell>
          <cell r="L1241">
            <v>1.7500000000000002</v>
          </cell>
          <cell r="M1241">
            <v>1.4166666666666667</v>
          </cell>
        </row>
        <row r="1242">
          <cell r="A1242" t="str">
            <v>Форма бумажная TULIP Brown 35*50 мм E (250 шт./уп., 5000 шт./кор.)</v>
          </cell>
          <cell r="B1242">
            <v>1.23</v>
          </cell>
          <cell r="C1242">
            <v>1.2915000000000001</v>
          </cell>
          <cell r="D1242">
            <v>1.3161</v>
          </cell>
          <cell r="E1242">
            <v>1.353</v>
          </cell>
          <cell r="F1242">
            <v>1.3776000000000002</v>
          </cell>
          <cell r="G1242">
            <v>1.353</v>
          </cell>
          <cell r="H1242">
            <v>1.4144999999999999</v>
          </cell>
          <cell r="I1242">
            <v>1.599</v>
          </cell>
          <cell r="J1242">
            <v>1.0454999999999999</v>
          </cell>
          <cell r="K1242">
            <v>1.0250000000000001</v>
          </cell>
          <cell r="L1242">
            <v>1.0762500000000002</v>
          </cell>
          <cell r="M1242">
            <v>0.87125000000000008</v>
          </cell>
        </row>
        <row r="1243">
          <cell r="A1243" t="str">
            <v>Форма бумажная TULIP Brown 50*80 мм E (200 шт./уп., 2400 шт./кор.)</v>
          </cell>
          <cell r="B1243">
            <v>1.79</v>
          </cell>
          <cell r="C1243">
            <v>1.8795000000000002</v>
          </cell>
          <cell r="D1243">
            <v>1.9153000000000002</v>
          </cell>
          <cell r="E1243">
            <v>1.9690000000000003</v>
          </cell>
          <cell r="F1243">
            <v>2.0048000000000004</v>
          </cell>
          <cell r="G1243">
            <v>1.9690000000000003</v>
          </cell>
          <cell r="H1243">
            <v>2.0585</v>
          </cell>
          <cell r="I1243">
            <v>2.327</v>
          </cell>
          <cell r="J1243">
            <v>1.5215000000000001</v>
          </cell>
          <cell r="K1243">
            <v>1.4916666666666667</v>
          </cell>
          <cell r="L1243">
            <v>1.5662500000000001</v>
          </cell>
          <cell r="M1243">
            <v>1.2679166666666666</v>
          </cell>
        </row>
        <row r="1244">
          <cell r="A1244" t="str">
            <v>Форма бумажная TULIP Green 50*80 мм E (200 шт./уп., 2400 шт./кор.)</v>
          </cell>
          <cell r="B1244">
            <v>2</v>
          </cell>
          <cell r="C1244">
            <v>2.1</v>
          </cell>
          <cell r="D1244">
            <v>2.14</v>
          </cell>
          <cell r="E1244">
            <v>2.2000000000000002</v>
          </cell>
          <cell r="F1244">
            <v>2.2400000000000002</v>
          </cell>
          <cell r="G1244">
            <v>2.2000000000000002</v>
          </cell>
          <cell r="H1244">
            <v>2.2999999999999998</v>
          </cell>
          <cell r="I1244">
            <v>2.6</v>
          </cell>
          <cell r="J1244">
            <v>1.7</v>
          </cell>
          <cell r="K1244">
            <v>1.6666666666666667</v>
          </cell>
          <cell r="L1244">
            <v>1.7500000000000002</v>
          </cell>
          <cell r="M1244">
            <v>1.4166666666666667</v>
          </cell>
        </row>
        <row r="1245">
          <cell r="A1245" t="str">
            <v>Форма бумажная TULIP Mix Colors 50*80 мм E (200 шт./уп., 2400 шт./кор.)</v>
          </cell>
          <cell r="B1245">
            <v>2.15</v>
          </cell>
          <cell r="C1245">
            <v>2.2574999999999998</v>
          </cell>
          <cell r="D1245">
            <v>2.3005</v>
          </cell>
          <cell r="E1245">
            <v>2.3650000000000002</v>
          </cell>
          <cell r="F1245">
            <v>2.4079999999999999</v>
          </cell>
          <cell r="G1245">
            <v>2.3650000000000002</v>
          </cell>
          <cell r="H1245">
            <v>2.4724999999999997</v>
          </cell>
          <cell r="I1245">
            <v>2.7949999999999999</v>
          </cell>
          <cell r="J1245">
            <v>1.8274999999999999</v>
          </cell>
          <cell r="K1245">
            <v>1.7916666666666667</v>
          </cell>
          <cell r="L1245">
            <v>1.8812500000000001</v>
          </cell>
          <cell r="M1245">
            <v>1.5229166666666667</v>
          </cell>
        </row>
        <row r="1246">
          <cell r="A1246" t="str">
            <v>Форма бумажная TULIP Orange 50*80 мм E (200 шт./уп., 2400 шт./кор.)</v>
          </cell>
          <cell r="B1246">
            <v>2</v>
          </cell>
          <cell r="C1246">
            <v>2.1</v>
          </cell>
          <cell r="D1246">
            <v>2.14</v>
          </cell>
          <cell r="E1246">
            <v>2.2000000000000002</v>
          </cell>
          <cell r="F1246">
            <v>2.2400000000000002</v>
          </cell>
          <cell r="G1246">
            <v>2.2000000000000002</v>
          </cell>
          <cell r="H1246">
            <v>2.2999999999999998</v>
          </cell>
          <cell r="I1246">
            <v>2.6</v>
          </cell>
          <cell r="J1246">
            <v>1.7</v>
          </cell>
          <cell r="K1246">
            <v>1.6666666666666667</v>
          </cell>
          <cell r="L1246">
            <v>1.7500000000000002</v>
          </cell>
          <cell r="M1246">
            <v>1.4166666666666667</v>
          </cell>
        </row>
        <row r="1247">
          <cell r="A1247" t="str">
            <v>Форма бумажная TULIP Pink 50*80 мм E (200 шт./уп., 2400 шт./кор.)</v>
          </cell>
          <cell r="B1247">
            <v>2</v>
          </cell>
          <cell r="C1247">
            <v>2.1</v>
          </cell>
          <cell r="D1247">
            <v>2.14</v>
          </cell>
          <cell r="E1247">
            <v>2.2000000000000002</v>
          </cell>
          <cell r="F1247">
            <v>2.2400000000000002</v>
          </cell>
          <cell r="G1247">
            <v>2.2000000000000002</v>
          </cell>
          <cell r="H1247">
            <v>2.2999999999999998</v>
          </cell>
          <cell r="I1247">
            <v>2.6</v>
          </cell>
          <cell r="J1247">
            <v>1.7</v>
          </cell>
          <cell r="K1247">
            <v>1.6666666666666667</v>
          </cell>
          <cell r="L1247">
            <v>1.7500000000000002</v>
          </cell>
          <cell r="M1247">
            <v>1.4166666666666667</v>
          </cell>
        </row>
        <row r="1248">
          <cell r="A1248" t="str">
            <v>Форма бумажная TULIP Red 50*80 мм E (200 шт./уп., 2400 шт./кор.)</v>
          </cell>
          <cell r="B1248">
            <v>2</v>
          </cell>
          <cell r="C1248">
            <v>2.1</v>
          </cell>
          <cell r="D1248">
            <v>2.14</v>
          </cell>
          <cell r="E1248">
            <v>2.2000000000000002</v>
          </cell>
          <cell r="F1248">
            <v>2.2400000000000002</v>
          </cell>
          <cell r="G1248">
            <v>2.2000000000000002</v>
          </cell>
          <cell r="H1248">
            <v>2.2999999999999998</v>
          </cell>
          <cell r="I1248">
            <v>2.6</v>
          </cell>
          <cell r="J1248">
            <v>1.7</v>
          </cell>
          <cell r="K1248">
            <v>1.6666666666666667</v>
          </cell>
          <cell r="L1248">
            <v>1.7500000000000002</v>
          </cell>
          <cell r="M1248">
            <v>1.4166666666666667</v>
          </cell>
        </row>
        <row r="1249">
          <cell r="A1249" t="str">
            <v>Форма бумажная TULIP White 50*80 мм E (200 шт./уп., 2400 шт./кор.)</v>
          </cell>
          <cell r="B1249">
            <v>1.62</v>
          </cell>
          <cell r="C1249">
            <v>1.7010000000000003</v>
          </cell>
          <cell r="D1249">
            <v>1.7334000000000003</v>
          </cell>
          <cell r="E1249">
            <v>1.7820000000000003</v>
          </cell>
          <cell r="F1249">
            <v>1.8144000000000002</v>
          </cell>
          <cell r="G1249">
            <v>1.7820000000000003</v>
          </cell>
          <cell r="H1249">
            <v>1.863</v>
          </cell>
          <cell r="I1249">
            <v>2.1060000000000003</v>
          </cell>
          <cell r="J1249">
            <v>1.377</v>
          </cell>
          <cell r="K1249">
            <v>1.35</v>
          </cell>
          <cell r="L1249">
            <v>1.4175000000000002</v>
          </cell>
          <cell r="M1249">
            <v>1.1475</v>
          </cell>
        </row>
        <row r="1250">
          <cell r="A1250" t="str">
            <v>Форма бумажная TULIP Yellow 50*80 мм E (200 шт./уп., 2400 шт./кор.)</v>
          </cell>
          <cell r="B1250">
            <v>2</v>
          </cell>
          <cell r="C1250">
            <v>2.1</v>
          </cell>
          <cell r="D1250">
            <v>2.14</v>
          </cell>
          <cell r="E1250">
            <v>2.2000000000000002</v>
          </cell>
          <cell r="F1250">
            <v>2.2400000000000002</v>
          </cell>
          <cell r="G1250">
            <v>2.2000000000000002</v>
          </cell>
          <cell r="H1250">
            <v>2.2999999999999998</v>
          </cell>
          <cell r="I1250">
            <v>2.6</v>
          </cell>
          <cell r="J1250">
            <v>1.7</v>
          </cell>
          <cell r="K1250">
            <v>1.6666666666666667</v>
          </cell>
          <cell r="L1250">
            <v>1.7500000000000002</v>
          </cell>
          <cell r="M1250">
            <v>1.4166666666666667</v>
          </cell>
        </row>
        <row r="1251">
          <cell r="A1251" t="str">
            <v>Атласные декоративные ленты высота 25 мм, намотка 32,9 м</v>
          </cell>
          <cell r="B1251">
            <v>140.33000000000001</v>
          </cell>
          <cell r="C1251">
            <v>147.34650000000002</v>
          </cell>
          <cell r="D1251">
            <v>150.15310000000002</v>
          </cell>
          <cell r="E1251">
            <v>154.36300000000003</v>
          </cell>
          <cell r="F1251">
            <v>157.16960000000003</v>
          </cell>
          <cell r="G1251">
            <v>154.36300000000003</v>
          </cell>
          <cell r="H1251">
            <v>161.37950000000001</v>
          </cell>
          <cell r="I1251">
            <v>182.42900000000003</v>
          </cell>
          <cell r="J1251">
            <v>119.2805</v>
          </cell>
          <cell r="K1251">
            <v>116.94166666666668</v>
          </cell>
          <cell r="L1251">
            <v>122.78875000000002</v>
          </cell>
          <cell r="M1251">
            <v>99.400416666666672</v>
          </cell>
        </row>
        <row r="1252">
          <cell r="A1252" t="str">
            <v>Атласные декоративные ленты высота 12 мм, намотка 32,9 м</v>
          </cell>
          <cell r="B1252">
            <v>72.290000000000006</v>
          </cell>
          <cell r="C1252">
            <v>75.904500000000013</v>
          </cell>
          <cell r="D1252">
            <v>77.350300000000004</v>
          </cell>
          <cell r="E1252">
            <v>79.51900000000002</v>
          </cell>
          <cell r="F1252">
            <v>80.964800000000011</v>
          </cell>
          <cell r="G1252">
            <v>79.51900000000002</v>
          </cell>
          <cell r="H1252">
            <v>83.133499999999998</v>
          </cell>
          <cell r="I1252">
            <v>93.977000000000018</v>
          </cell>
          <cell r="J1252">
            <v>61.4465</v>
          </cell>
          <cell r="K1252">
            <v>60.241666666666674</v>
          </cell>
          <cell r="L1252">
            <v>63.253750000000011</v>
          </cell>
          <cell r="M1252">
            <v>51.205416666666672</v>
          </cell>
        </row>
        <row r="1253">
          <cell r="A1253" t="str">
            <v>Полипропиленовые декоративные ленты высота 5 мм, намотка 500м</v>
          </cell>
          <cell r="B1253">
            <v>164.84</v>
          </cell>
          <cell r="C1253">
            <v>173.08200000000002</v>
          </cell>
          <cell r="D1253">
            <v>176.37880000000001</v>
          </cell>
          <cell r="E1253">
            <v>181.32400000000001</v>
          </cell>
          <cell r="F1253">
            <v>184.62080000000003</v>
          </cell>
          <cell r="G1253">
            <v>181.32400000000001</v>
          </cell>
          <cell r="H1253">
            <v>189.566</v>
          </cell>
          <cell r="I1253">
            <v>214.292</v>
          </cell>
          <cell r="J1253">
            <v>140.114</v>
          </cell>
          <cell r="K1253">
            <v>137.36666666666667</v>
          </cell>
          <cell r="L1253">
            <v>144.23500000000001</v>
          </cell>
          <cell r="M1253">
            <v>116.76166666666667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AH510"/>
  <sheetViews>
    <sheetView tabSelected="1" zoomScale="80" zoomScaleNormal="80" workbookViewId="0">
      <pane ySplit="6" topLeftCell="A7" activePane="bottomLeft" state="frozen"/>
      <selection pane="bottomLeft" activeCell="H35" sqref="H35"/>
    </sheetView>
  </sheetViews>
  <sheetFormatPr defaultColWidth="8.7109375" defaultRowHeight="23.65" customHeight="1" outlineLevelRow="2"/>
  <cols>
    <col min="1" max="1" width="18.85546875" style="2" customWidth="1"/>
    <col min="2" max="2" width="31.85546875" style="58" customWidth="1"/>
    <col min="3" max="3" width="56.7109375" style="58" customWidth="1"/>
    <col min="4" max="4" width="16" style="58" customWidth="1"/>
    <col min="5" max="6" width="11.28515625" style="59" customWidth="1"/>
    <col min="7" max="7" width="13.5703125" style="59" customWidth="1"/>
    <col min="8" max="8" width="18.140625" style="1" customWidth="1"/>
    <col min="9" max="9" width="11.7109375" style="59" customWidth="1"/>
    <col min="10" max="10" width="12.85546875" style="59" customWidth="1"/>
    <col min="11" max="11" width="18.85546875" style="1" bestFit="1" customWidth="1"/>
    <col min="12" max="12" width="10.85546875" style="2" bestFit="1" customWidth="1"/>
    <col min="13" max="16384" width="8.7109375" style="2"/>
  </cols>
  <sheetData>
    <row r="1" spans="1:34" ht="91.5" customHeight="1">
      <c r="A1" s="123"/>
      <c r="B1" s="124"/>
      <c r="C1" s="120"/>
      <c r="D1" s="121"/>
      <c r="E1" s="121"/>
      <c r="F1" s="121"/>
      <c r="G1" s="121"/>
      <c r="H1" s="121"/>
      <c r="I1" s="121"/>
      <c r="J1" s="121"/>
      <c r="K1" s="12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4" s="4" customFormat="1" ht="18.399999999999999" customHeight="1">
      <c r="A2" s="87" t="s">
        <v>371</v>
      </c>
      <c r="B2" s="87"/>
      <c r="C2" s="3">
        <v>45265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34" s="4" customFormat="1" ht="18.399999999999999" customHeight="1">
      <c r="A3" s="91" t="s">
        <v>374</v>
      </c>
      <c r="B3" s="91"/>
      <c r="C3" s="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34" s="4" customFormat="1" ht="18.399999999999999" customHeight="1">
      <c r="A4" s="87" t="s">
        <v>373</v>
      </c>
      <c r="B4" s="87"/>
      <c r="C4" s="5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34" s="7" customFormat="1" ht="58.15" customHeight="1">
      <c r="A5" s="66" t="s">
        <v>289</v>
      </c>
      <c r="B5" s="66" t="s">
        <v>0</v>
      </c>
      <c r="C5" s="67" t="s">
        <v>1</v>
      </c>
      <c r="D5" s="67" t="s">
        <v>290</v>
      </c>
      <c r="E5" s="68" t="s">
        <v>375</v>
      </c>
      <c r="F5" s="68" t="s">
        <v>851</v>
      </c>
      <c r="G5" s="68" t="s">
        <v>378</v>
      </c>
      <c r="H5" s="69" t="s">
        <v>912</v>
      </c>
      <c r="I5" s="70" t="s">
        <v>370</v>
      </c>
      <c r="J5" s="68" t="s">
        <v>222</v>
      </c>
      <c r="K5" s="69" t="s">
        <v>913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4" s="7" customFormat="1" ht="22.9" customHeight="1">
      <c r="A6" s="88" t="s">
        <v>372</v>
      </c>
      <c r="B6" s="89"/>
      <c r="C6" s="90"/>
      <c r="D6" s="8"/>
      <c r="E6" s="9"/>
      <c r="F6" s="9"/>
      <c r="H6" s="10"/>
      <c r="I6" s="11"/>
      <c r="J6" s="9"/>
      <c r="K6" s="75">
        <f>SUM(K7,K136,K285,K296,K330,K365,K441,K469,K483)</f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4" s="18" customFormat="1" ht="23.65" customHeight="1">
      <c r="A7" s="84" t="s">
        <v>189</v>
      </c>
      <c r="B7" s="85"/>
      <c r="C7" s="86"/>
      <c r="D7" s="12"/>
      <c r="E7" s="13"/>
      <c r="F7" s="13"/>
      <c r="G7" s="13"/>
      <c r="H7" s="14"/>
      <c r="I7" s="15"/>
      <c r="J7" s="14"/>
      <c r="K7" s="16">
        <f>SUM(K9:K135)</f>
        <v>0</v>
      </c>
      <c r="L7" s="17"/>
      <c r="M7" s="2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</row>
    <row r="8" spans="1:34" s="22" customFormat="1" ht="23.65" customHeight="1" outlineLevel="1">
      <c r="A8" s="81" t="s">
        <v>503</v>
      </c>
      <c r="B8" s="82"/>
      <c r="C8" s="83"/>
      <c r="D8" s="19"/>
      <c r="E8" s="20"/>
      <c r="F8" s="20"/>
      <c r="G8" s="20"/>
      <c r="H8" s="20"/>
      <c r="I8" s="20"/>
      <c r="J8" s="20"/>
      <c r="K8" s="20"/>
      <c r="L8" s="21"/>
      <c r="M8" s="2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</row>
    <row r="9" spans="1:34" s="28" customFormat="1" ht="37.5" customHeight="1" outlineLevel="2">
      <c r="A9" s="117"/>
      <c r="B9" s="23" t="s">
        <v>327</v>
      </c>
      <c r="C9" s="23" t="s">
        <v>328</v>
      </c>
      <c r="D9" s="23" t="s">
        <v>291</v>
      </c>
      <c r="E9" s="24">
        <v>30</v>
      </c>
      <c r="F9" s="24"/>
      <c r="G9" s="24" t="s">
        <v>186</v>
      </c>
      <c r="H9" s="25">
        <f>VLOOKUP(C9,[1]TDSheet!$A:$M,3,FALSE)*140%</f>
        <v>75.411000000000001</v>
      </c>
      <c r="I9" s="5"/>
      <c r="J9" s="26">
        <f t="shared" ref="J9:J18" si="0">ROUND(I9/E9,0)*E9</f>
        <v>0</v>
      </c>
      <c r="K9" s="27">
        <f t="shared" ref="K9:K18" si="1">H9*J9</f>
        <v>0</v>
      </c>
      <c r="M9" s="2"/>
    </row>
    <row r="10" spans="1:34" s="28" customFormat="1" ht="37.15" customHeight="1" outlineLevel="2">
      <c r="A10" s="119"/>
      <c r="B10" s="23" t="s">
        <v>329</v>
      </c>
      <c r="C10" s="23" t="s">
        <v>330</v>
      </c>
      <c r="D10" s="23" t="s">
        <v>291</v>
      </c>
      <c r="E10" s="24">
        <v>20</v>
      </c>
      <c r="F10" s="24"/>
      <c r="G10" s="24" t="s">
        <v>186</v>
      </c>
      <c r="H10" s="25">
        <f>VLOOKUP(C10,[1]TDSheet!$A:$M,3,FALSE)*140%</f>
        <v>89.802300000000002</v>
      </c>
      <c r="I10" s="5"/>
      <c r="J10" s="26">
        <f t="shared" si="0"/>
        <v>0</v>
      </c>
      <c r="K10" s="27">
        <f t="shared" si="1"/>
        <v>0</v>
      </c>
      <c r="M10" s="2"/>
    </row>
    <row r="11" spans="1:34" s="28" customFormat="1" ht="36" customHeight="1" outlineLevel="2">
      <c r="A11" s="108"/>
      <c r="B11" s="23" t="s">
        <v>885</v>
      </c>
      <c r="C11" s="29" t="s">
        <v>886</v>
      </c>
      <c r="D11" s="23" t="s">
        <v>291</v>
      </c>
      <c r="E11" s="24">
        <v>30</v>
      </c>
      <c r="F11" s="24"/>
      <c r="G11" s="24" t="s">
        <v>186</v>
      </c>
      <c r="H11" s="25">
        <f>VLOOKUP(C11,[1]TDSheet!$A:$M,3,FALSE)*162%</f>
        <v>81.920159999999996</v>
      </c>
      <c r="I11" s="5"/>
      <c r="J11" s="26">
        <f t="shared" si="0"/>
        <v>0</v>
      </c>
      <c r="K11" s="27">
        <f t="shared" si="1"/>
        <v>0</v>
      </c>
      <c r="M11" s="2"/>
    </row>
    <row r="12" spans="1:34" s="28" customFormat="1" ht="36" customHeight="1" outlineLevel="2">
      <c r="A12" s="109"/>
      <c r="B12" s="23" t="s">
        <v>888</v>
      </c>
      <c r="C12" s="29" t="s">
        <v>887</v>
      </c>
      <c r="D12" s="23" t="s">
        <v>291</v>
      </c>
      <c r="E12" s="24">
        <v>20</v>
      </c>
      <c r="F12" s="24"/>
      <c r="G12" s="24" t="s">
        <v>186</v>
      </c>
      <c r="H12" s="25">
        <f>VLOOKUP(C12,[1]TDSheet!$A:$M,3,FALSE)*162%</f>
        <v>95.40909000000002</v>
      </c>
      <c r="I12" s="5"/>
      <c r="J12" s="26">
        <f t="shared" si="0"/>
        <v>0</v>
      </c>
      <c r="K12" s="27">
        <f t="shared" si="1"/>
        <v>0</v>
      </c>
      <c r="M12" s="2"/>
    </row>
    <row r="13" spans="1:34" s="28" customFormat="1" ht="36" customHeight="1" outlineLevel="2">
      <c r="A13" s="109"/>
      <c r="B13" s="23" t="s">
        <v>889</v>
      </c>
      <c r="C13" s="29" t="s">
        <v>890</v>
      </c>
      <c r="D13" s="23" t="s">
        <v>291</v>
      </c>
      <c r="E13" s="24">
        <v>30</v>
      </c>
      <c r="F13" s="24"/>
      <c r="G13" s="24" t="s">
        <v>186</v>
      </c>
      <c r="H13" s="25">
        <f>VLOOKUP(C13,[1]TDSheet!$A:$M,3,FALSE)*162%</f>
        <v>87.091200000000015</v>
      </c>
      <c r="I13" s="5"/>
      <c r="J13" s="26">
        <f t="shared" si="0"/>
        <v>0</v>
      </c>
      <c r="K13" s="27">
        <f t="shared" si="1"/>
        <v>0</v>
      </c>
      <c r="M13" s="2"/>
    </row>
    <row r="14" spans="1:34" s="28" customFormat="1" ht="36" customHeight="1" outlineLevel="2">
      <c r="A14" s="109"/>
      <c r="B14" s="23" t="s">
        <v>331</v>
      </c>
      <c r="C14" s="29" t="s">
        <v>332</v>
      </c>
      <c r="D14" s="23" t="s">
        <v>291</v>
      </c>
      <c r="E14" s="24">
        <v>20</v>
      </c>
      <c r="F14" s="24"/>
      <c r="G14" s="24" t="s">
        <v>186</v>
      </c>
      <c r="H14" s="25">
        <f>VLOOKUP(C14,[1]TDSheet!$A:$M,3,FALSE)*162%</f>
        <v>101.63475000000001</v>
      </c>
      <c r="I14" s="5"/>
      <c r="J14" s="26">
        <f t="shared" si="0"/>
        <v>0</v>
      </c>
      <c r="K14" s="27">
        <f t="shared" si="1"/>
        <v>0</v>
      </c>
      <c r="M14" s="2"/>
    </row>
    <row r="15" spans="1:34" s="28" customFormat="1" ht="36" customHeight="1" outlineLevel="2">
      <c r="A15" s="109"/>
      <c r="B15" s="23" t="s">
        <v>333</v>
      </c>
      <c r="C15" s="29" t="s">
        <v>334</v>
      </c>
      <c r="D15" s="23" t="s">
        <v>291</v>
      </c>
      <c r="E15" s="24">
        <v>30</v>
      </c>
      <c r="F15" s="24"/>
      <c r="G15" s="24" t="s">
        <v>186</v>
      </c>
      <c r="H15" s="25">
        <f>VLOOKUP(C15,[1]TDSheet!$A:$M,3,FALSE)*162%</f>
        <v>95.613210000000009</v>
      </c>
      <c r="I15" s="5"/>
      <c r="J15" s="26">
        <f t="shared" si="0"/>
        <v>0</v>
      </c>
      <c r="K15" s="27">
        <f t="shared" si="1"/>
        <v>0</v>
      </c>
      <c r="M15" s="2"/>
    </row>
    <row r="16" spans="1:34" s="28" customFormat="1" ht="36" customHeight="1" outlineLevel="2">
      <c r="A16" s="109"/>
      <c r="B16" s="23" t="s">
        <v>335</v>
      </c>
      <c r="C16" s="29" t="s">
        <v>336</v>
      </c>
      <c r="D16" s="23" t="s">
        <v>291</v>
      </c>
      <c r="E16" s="24">
        <v>20</v>
      </c>
      <c r="F16" s="24"/>
      <c r="G16" s="24" t="s">
        <v>186</v>
      </c>
      <c r="H16" s="25">
        <f>VLOOKUP(C16,[1]TDSheet!$A:$M,3,FALSE)*162%</f>
        <v>111.33045000000003</v>
      </c>
      <c r="I16" s="5"/>
      <c r="J16" s="26">
        <f t="shared" si="0"/>
        <v>0</v>
      </c>
      <c r="K16" s="27">
        <f t="shared" si="1"/>
        <v>0</v>
      </c>
      <c r="M16" s="2"/>
    </row>
    <row r="17" spans="1:34" s="28" customFormat="1" ht="36" customHeight="1" outlineLevel="2">
      <c r="A17" s="109"/>
      <c r="B17" s="23" t="s">
        <v>337</v>
      </c>
      <c r="C17" s="29" t="s">
        <v>338</v>
      </c>
      <c r="D17" s="23" t="s">
        <v>291</v>
      </c>
      <c r="E17" s="24">
        <v>30</v>
      </c>
      <c r="F17" s="24"/>
      <c r="G17" s="24" t="s">
        <v>186</v>
      </c>
      <c r="H17" s="25">
        <f>VLOOKUP(C17,[1]TDSheet!$A:$M,3,FALSE)*162%</f>
        <v>103.06359000000002</v>
      </c>
      <c r="I17" s="5"/>
      <c r="J17" s="26">
        <f t="shared" si="0"/>
        <v>0</v>
      </c>
      <c r="K17" s="27">
        <f t="shared" si="1"/>
        <v>0</v>
      </c>
      <c r="M17" s="2"/>
    </row>
    <row r="18" spans="1:34" s="28" customFormat="1" ht="36" customHeight="1" outlineLevel="2">
      <c r="A18" s="110"/>
      <c r="B18" s="23" t="s">
        <v>339</v>
      </c>
      <c r="C18" s="29" t="s">
        <v>340</v>
      </c>
      <c r="D18" s="23" t="s">
        <v>291</v>
      </c>
      <c r="E18" s="24">
        <v>20</v>
      </c>
      <c r="F18" s="24"/>
      <c r="G18" s="24" t="s">
        <v>186</v>
      </c>
      <c r="H18" s="25">
        <f>VLOOKUP(C18,[1]TDSheet!$A:$M,3,FALSE)*162%</f>
        <v>119.71638000000002</v>
      </c>
      <c r="I18" s="5"/>
      <c r="J18" s="26">
        <f t="shared" si="0"/>
        <v>0</v>
      </c>
      <c r="K18" s="27">
        <f t="shared" si="1"/>
        <v>0</v>
      </c>
      <c r="M18" s="2"/>
    </row>
    <row r="19" spans="1:34" s="22" customFormat="1" ht="23.65" customHeight="1" outlineLevel="1">
      <c r="A19" s="81" t="s">
        <v>511</v>
      </c>
      <c r="B19" s="82"/>
      <c r="C19" s="83"/>
      <c r="D19" s="19"/>
      <c r="E19" s="20"/>
      <c r="F19" s="20"/>
      <c r="G19" s="122"/>
      <c r="H19" s="122"/>
      <c r="I19" s="122"/>
      <c r="J19" s="20"/>
      <c r="K19" s="20"/>
      <c r="L19" s="21"/>
      <c r="M19" s="2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</row>
    <row r="20" spans="1:34" s="28" customFormat="1" ht="35.65" customHeight="1" outlineLevel="2">
      <c r="A20" s="108"/>
      <c r="B20" s="23" t="s">
        <v>2</v>
      </c>
      <c r="C20" s="23" t="s">
        <v>3</v>
      </c>
      <c r="D20" s="23" t="s">
        <v>291</v>
      </c>
      <c r="E20" s="24">
        <v>50</v>
      </c>
      <c r="F20" s="24"/>
      <c r="G20" s="24" t="s">
        <v>186</v>
      </c>
      <c r="H20" s="25">
        <f>VLOOKUP(C20,[1]TDSheet!$A:$M,3,FALSE)*162%</f>
        <v>62.460720000000002</v>
      </c>
      <c r="I20" s="5"/>
      <c r="J20" s="26">
        <f>ROUND(I20/E20,0)*E20</f>
        <v>0</v>
      </c>
      <c r="K20" s="27">
        <f>H20*J20</f>
        <v>0</v>
      </c>
      <c r="M20" s="2"/>
    </row>
    <row r="21" spans="1:34" s="28" customFormat="1" ht="35.65" customHeight="1" outlineLevel="2">
      <c r="A21" s="109"/>
      <c r="B21" s="23" t="s">
        <v>4</v>
      </c>
      <c r="C21" s="23" t="s">
        <v>5</v>
      </c>
      <c r="D21" s="23" t="s">
        <v>291</v>
      </c>
      <c r="E21" s="24">
        <v>50</v>
      </c>
      <c r="F21" s="24"/>
      <c r="G21" s="24" t="s">
        <v>186</v>
      </c>
      <c r="H21" s="25">
        <f>VLOOKUP(C21,[1]TDSheet!$A:$M,3,FALSE)*162%</f>
        <v>56.030939999999994</v>
      </c>
      <c r="I21" s="5"/>
      <c r="J21" s="26">
        <f>ROUND(I21/E21,0)*E21</f>
        <v>0</v>
      </c>
      <c r="K21" s="27">
        <f>H21*J21</f>
        <v>0</v>
      </c>
      <c r="M21" s="2"/>
    </row>
    <row r="22" spans="1:34" s="28" customFormat="1" ht="35.65" customHeight="1" outlineLevel="2">
      <c r="A22" s="110"/>
      <c r="B22" s="23" t="s">
        <v>270</v>
      </c>
      <c r="C22" s="23" t="s">
        <v>268</v>
      </c>
      <c r="D22" s="23" t="s">
        <v>291</v>
      </c>
      <c r="E22" s="24">
        <v>50</v>
      </c>
      <c r="F22" s="24"/>
      <c r="G22" s="24" t="s">
        <v>186</v>
      </c>
      <c r="H22" s="25">
        <f>VLOOKUP(C22,[1]TDSheet!$A:$M,3,FALSE)*162%</f>
        <v>68.244119999999995</v>
      </c>
      <c r="I22" s="5"/>
      <c r="J22" s="26">
        <f>ROUND(I22/E22,0)*E22</f>
        <v>0</v>
      </c>
      <c r="K22" s="27">
        <f>H22*J22</f>
        <v>0</v>
      </c>
      <c r="M22" s="2"/>
    </row>
    <row r="23" spans="1:34" s="28" customFormat="1" ht="42.4" customHeight="1" outlineLevel="2">
      <c r="A23" s="108"/>
      <c r="B23" s="23" t="s">
        <v>891</v>
      </c>
      <c r="C23" s="23" t="s">
        <v>892</v>
      </c>
      <c r="D23" s="23" t="s">
        <v>291</v>
      </c>
      <c r="E23" s="24">
        <v>50</v>
      </c>
      <c r="F23" s="24"/>
      <c r="G23" s="24" t="s">
        <v>186</v>
      </c>
      <c r="H23" s="25">
        <f>VLOOKUP(C23,[1]TDSheet!$A:$M,3,FALSE)*162%</f>
        <v>78.858360000000019</v>
      </c>
      <c r="I23" s="5"/>
      <c r="J23" s="26">
        <f>ROUND(I23/E23,0)*E23</f>
        <v>0</v>
      </c>
      <c r="K23" s="27">
        <f>H23*J23</f>
        <v>0</v>
      </c>
      <c r="M23" s="2"/>
    </row>
    <row r="24" spans="1:34" s="28" customFormat="1" ht="42.4" customHeight="1" outlineLevel="2">
      <c r="A24" s="110"/>
      <c r="B24" s="23" t="s">
        <v>10</v>
      </c>
      <c r="C24" s="23" t="s">
        <v>11</v>
      </c>
      <c r="D24" s="23" t="s">
        <v>291</v>
      </c>
      <c r="E24" s="24">
        <v>50</v>
      </c>
      <c r="F24" s="24"/>
      <c r="G24" s="24" t="s">
        <v>186</v>
      </c>
      <c r="H24" s="25">
        <f>VLOOKUP(C24,[1]TDSheet!$A:$M,3,FALSE)*162%</f>
        <v>84.641760000000005</v>
      </c>
      <c r="I24" s="5"/>
      <c r="J24" s="26">
        <f>ROUND(I24/E24,0)*E24</f>
        <v>0</v>
      </c>
      <c r="K24" s="27">
        <f>H24*J24</f>
        <v>0</v>
      </c>
      <c r="M24" s="2"/>
    </row>
    <row r="25" spans="1:34" s="22" customFormat="1" ht="23.65" customHeight="1" outlineLevel="1">
      <c r="A25" s="81" t="s">
        <v>662</v>
      </c>
      <c r="B25" s="82"/>
      <c r="C25" s="83"/>
      <c r="D25" s="19"/>
      <c r="E25" s="20"/>
      <c r="F25" s="20"/>
      <c r="G25" s="122"/>
      <c r="H25" s="122"/>
      <c r="I25" s="122"/>
      <c r="J25" s="20"/>
      <c r="K25" s="20"/>
      <c r="L25" s="21"/>
      <c r="M25" s="2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</row>
    <row r="26" spans="1:34" s="28" customFormat="1" ht="35.65" customHeight="1" outlineLevel="2">
      <c r="A26" s="108"/>
      <c r="B26" s="23" t="s">
        <v>269</v>
      </c>
      <c r="C26" s="23" t="s">
        <v>267</v>
      </c>
      <c r="D26" s="23" t="s">
        <v>291</v>
      </c>
      <c r="E26" s="24">
        <v>10</v>
      </c>
      <c r="F26" s="24"/>
      <c r="G26" s="24" t="s">
        <v>186</v>
      </c>
      <c r="H26" s="25">
        <f>VLOOKUP(C26,[1]TDSheet!$A:$M,3,FALSE)*162%</f>
        <v>79.827930000000009</v>
      </c>
      <c r="I26" s="5"/>
      <c r="J26" s="26">
        <f t="shared" ref="J26:J38" si="2">ROUND(I26/E26,0)*E26</f>
        <v>0</v>
      </c>
      <c r="K26" s="27">
        <f>H26*J26</f>
        <v>0</v>
      </c>
      <c r="M26" s="2"/>
    </row>
    <row r="27" spans="1:34" s="28" customFormat="1" ht="35.65" customHeight="1" outlineLevel="2">
      <c r="A27" s="109"/>
      <c r="B27" s="23" t="s">
        <v>6</v>
      </c>
      <c r="C27" s="23" t="s">
        <v>7</v>
      </c>
      <c r="D27" s="23" t="s">
        <v>291</v>
      </c>
      <c r="E27" s="24">
        <v>10</v>
      </c>
      <c r="F27" s="24"/>
      <c r="G27" s="24" t="s">
        <v>186</v>
      </c>
      <c r="H27" s="25">
        <f>VLOOKUP(C27,[1]TDSheet!$A:$M,3,FALSE)*162%</f>
        <v>99.525509999999997</v>
      </c>
      <c r="I27" s="5"/>
      <c r="J27" s="26">
        <f t="shared" si="2"/>
        <v>0</v>
      </c>
      <c r="K27" s="27">
        <f>H27*J27</f>
        <v>0</v>
      </c>
      <c r="M27" s="2"/>
    </row>
    <row r="28" spans="1:34" s="28" customFormat="1" ht="35.65" customHeight="1" outlineLevel="2">
      <c r="A28" s="109"/>
      <c r="B28" s="23" t="s">
        <v>9</v>
      </c>
      <c r="C28" s="23" t="s">
        <v>385</v>
      </c>
      <c r="D28" s="23" t="s">
        <v>291</v>
      </c>
      <c r="E28" s="24">
        <v>10</v>
      </c>
      <c r="F28" s="24"/>
      <c r="G28" s="24" t="s">
        <v>186</v>
      </c>
      <c r="H28" s="25">
        <f>VLOOKUP(C28,[1]TDSheet!$A:$M,3,FALSE)*162%</f>
        <v>93.589020000000019</v>
      </c>
      <c r="I28" s="5"/>
      <c r="J28" s="26">
        <f t="shared" si="2"/>
        <v>0</v>
      </c>
      <c r="K28" s="27">
        <f>H28*J28</f>
        <v>0</v>
      </c>
      <c r="M28" s="2"/>
    </row>
    <row r="29" spans="1:34" s="28" customFormat="1" ht="35.65" customHeight="1" outlineLevel="2">
      <c r="A29" s="109"/>
      <c r="B29" s="23" t="s">
        <v>8</v>
      </c>
      <c r="C29" s="23" t="s">
        <v>386</v>
      </c>
      <c r="D29" s="23" t="s">
        <v>291</v>
      </c>
      <c r="E29" s="24">
        <v>10</v>
      </c>
      <c r="F29" s="24"/>
      <c r="G29" s="24" t="s">
        <v>186</v>
      </c>
      <c r="H29" s="25">
        <f>VLOOKUP(C29,[1]TDSheet!$A:$M,3,FALSE)*140%</f>
        <v>82.760999999999996</v>
      </c>
      <c r="I29" s="5"/>
      <c r="J29" s="26">
        <f t="shared" si="2"/>
        <v>0</v>
      </c>
      <c r="K29" s="27">
        <f>H29*J29</f>
        <v>0</v>
      </c>
      <c r="M29" s="2"/>
    </row>
    <row r="30" spans="1:34" s="28" customFormat="1" ht="45" customHeight="1" outlineLevel="2">
      <c r="A30" s="109"/>
      <c r="B30" s="23" t="s">
        <v>9</v>
      </c>
      <c r="C30" s="23" t="s">
        <v>293</v>
      </c>
      <c r="D30" s="23" t="s">
        <v>292</v>
      </c>
      <c r="E30" s="24">
        <v>10</v>
      </c>
      <c r="F30" s="24"/>
      <c r="G30" s="24" t="s">
        <v>186</v>
      </c>
      <c r="H30" s="95" t="s">
        <v>826</v>
      </c>
      <c r="I30" s="5"/>
      <c r="J30" s="26">
        <f t="shared" si="2"/>
        <v>0</v>
      </c>
      <c r="K30" s="27"/>
      <c r="M30" s="2"/>
    </row>
    <row r="31" spans="1:34" s="28" customFormat="1" ht="45" customHeight="1" outlineLevel="2">
      <c r="A31" s="109"/>
      <c r="B31" s="23" t="s">
        <v>294</v>
      </c>
      <c r="C31" s="23" t="s">
        <v>295</v>
      </c>
      <c r="D31" s="23" t="s">
        <v>292</v>
      </c>
      <c r="E31" s="24">
        <v>20</v>
      </c>
      <c r="F31" s="24"/>
      <c r="G31" s="24" t="s">
        <v>186</v>
      </c>
      <c r="H31" s="95" t="s">
        <v>826</v>
      </c>
      <c r="I31" s="5"/>
      <c r="J31" s="26">
        <f t="shared" si="2"/>
        <v>0</v>
      </c>
      <c r="K31" s="27"/>
      <c r="M31" s="2"/>
    </row>
    <row r="32" spans="1:34" s="28" customFormat="1" ht="45" customHeight="1" outlineLevel="2">
      <c r="A32" s="109"/>
      <c r="B32" s="23" t="s">
        <v>296</v>
      </c>
      <c r="C32" s="23" t="s">
        <v>297</v>
      </c>
      <c r="D32" s="23" t="s">
        <v>292</v>
      </c>
      <c r="E32" s="24">
        <v>10</v>
      </c>
      <c r="F32" s="24"/>
      <c r="G32" s="24" t="s">
        <v>186</v>
      </c>
      <c r="H32" s="95" t="s">
        <v>826</v>
      </c>
      <c r="I32" s="5"/>
      <c r="J32" s="26">
        <f t="shared" si="2"/>
        <v>0</v>
      </c>
      <c r="K32" s="27"/>
      <c r="M32" s="2"/>
    </row>
    <row r="33" spans="1:34" s="28" customFormat="1" ht="45" customHeight="1" outlineLevel="2">
      <c r="A33" s="109"/>
      <c r="B33" s="23" t="s">
        <v>298</v>
      </c>
      <c r="C33" s="23" t="s">
        <v>299</v>
      </c>
      <c r="D33" s="23" t="s">
        <v>292</v>
      </c>
      <c r="E33" s="24">
        <v>20</v>
      </c>
      <c r="F33" s="24"/>
      <c r="G33" s="24" t="s">
        <v>186</v>
      </c>
      <c r="H33" s="95" t="s">
        <v>826</v>
      </c>
      <c r="I33" s="5"/>
      <c r="J33" s="26">
        <f t="shared" si="2"/>
        <v>0</v>
      </c>
      <c r="K33" s="27"/>
      <c r="M33" s="2"/>
    </row>
    <row r="34" spans="1:34" s="28" customFormat="1" ht="45" customHeight="1" outlineLevel="2">
      <c r="A34" s="109"/>
      <c r="B34" s="23" t="s">
        <v>300</v>
      </c>
      <c r="C34" s="23" t="s">
        <v>301</v>
      </c>
      <c r="D34" s="23" t="s">
        <v>292</v>
      </c>
      <c r="E34" s="24">
        <v>10</v>
      </c>
      <c r="F34" s="24"/>
      <c r="G34" s="24" t="s">
        <v>186</v>
      </c>
      <c r="H34" s="95" t="s">
        <v>826</v>
      </c>
      <c r="I34" s="5"/>
      <c r="J34" s="26">
        <f t="shared" si="2"/>
        <v>0</v>
      </c>
      <c r="K34" s="27"/>
      <c r="M34" s="2"/>
    </row>
    <row r="35" spans="1:34" s="28" customFormat="1" ht="42.75" customHeight="1" outlineLevel="2">
      <c r="A35" s="110"/>
      <c r="B35" s="23" t="s">
        <v>302</v>
      </c>
      <c r="C35" s="23" t="s">
        <v>303</v>
      </c>
      <c r="D35" s="23" t="s">
        <v>292</v>
      </c>
      <c r="E35" s="24">
        <v>10</v>
      </c>
      <c r="F35" s="24"/>
      <c r="G35" s="24" t="s">
        <v>186</v>
      </c>
      <c r="H35" s="95" t="s">
        <v>826</v>
      </c>
      <c r="I35" s="5"/>
      <c r="J35" s="26">
        <f t="shared" si="2"/>
        <v>0</v>
      </c>
      <c r="K35" s="27"/>
      <c r="M35" s="2"/>
    </row>
    <row r="36" spans="1:34" s="28" customFormat="1" ht="37.15" customHeight="1" outlineLevel="2">
      <c r="A36" s="108"/>
      <c r="B36" s="23" t="s">
        <v>227</v>
      </c>
      <c r="C36" s="23" t="s">
        <v>387</v>
      </c>
      <c r="D36" s="23" t="s">
        <v>291</v>
      </c>
      <c r="E36" s="24">
        <v>10</v>
      </c>
      <c r="F36" s="24"/>
      <c r="G36" s="24" t="s">
        <v>186</v>
      </c>
      <c r="H36" s="25">
        <f>VLOOKUP(C36,[1]TDSheet!$A:$M,3,FALSE)*162%</f>
        <v>93.367890000000017</v>
      </c>
      <c r="I36" s="5"/>
      <c r="J36" s="26">
        <f t="shared" si="2"/>
        <v>0</v>
      </c>
      <c r="K36" s="27">
        <f>H36*J36</f>
        <v>0</v>
      </c>
      <c r="M36" s="2"/>
    </row>
    <row r="37" spans="1:34" s="28" customFormat="1" ht="37.15" customHeight="1" outlineLevel="2">
      <c r="A37" s="109"/>
      <c r="B37" s="23" t="s">
        <v>12</v>
      </c>
      <c r="C37" s="23" t="s">
        <v>13</v>
      </c>
      <c r="D37" s="23" t="s">
        <v>291</v>
      </c>
      <c r="E37" s="24">
        <v>10</v>
      </c>
      <c r="F37" s="24"/>
      <c r="G37" s="24" t="s">
        <v>186</v>
      </c>
      <c r="H37" s="25">
        <f>VLOOKUP(C37,[1]TDSheet!$A:$M,3,FALSE)*162%</f>
        <v>113.06547000000002</v>
      </c>
      <c r="I37" s="5"/>
      <c r="J37" s="26">
        <f t="shared" si="2"/>
        <v>0</v>
      </c>
      <c r="K37" s="27">
        <f>H37*J37</f>
        <v>0</v>
      </c>
      <c r="M37" s="2"/>
    </row>
    <row r="38" spans="1:34" s="28" customFormat="1" ht="37.15" customHeight="1" outlineLevel="2">
      <c r="A38" s="109"/>
      <c r="B38" s="23" t="s">
        <v>16</v>
      </c>
      <c r="C38" s="23" t="s">
        <v>17</v>
      </c>
      <c r="D38" s="23" t="s">
        <v>291</v>
      </c>
      <c r="E38" s="24">
        <v>10</v>
      </c>
      <c r="F38" s="24"/>
      <c r="G38" s="24" t="s">
        <v>186</v>
      </c>
      <c r="H38" s="25">
        <f>VLOOKUP(C38,[1]TDSheet!$A:$M,3,FALSE)*162%</f>
        <v>107.14599</v>
      </c>
      <c r="I38" s="5"/>
      <c r="J38" s="26">
        <f t="shared" si="2"/>
        <v>0</v>
      </c>
      <c r="K38" s="27">
        <f>H38*J38</f>
        <v>0</v>
      </c>
      <c r="M38" s="2"/>
    </row>
    <row r="39" spans="1:34" s="28" customFormat="1" ht="45" customHeight="1" outlineLevel="2">
      <c r="A39" s="109"/>
      <c r="B39" s="23" t="s">
        <v>16</v>
      </c>
      <c r="C39" s="23" t="s">
        <v>304</v>
      </c>
      <c r="D39" s="23" t="s">
        <v>292</v>
      </c>
      <c r="E39" s="24">
        <v>10</v>
      </c>
      <c r="F39" s="24"/>
      <c r="G39" s="24" t="s">
        <v>186</v>
      </c>
      <c r="H39" s="95" t="s">
        <v>826</v>
      </c>
      <c r="I39" s="5"/>
      <c r="J39" s="26"/>
      <c r="K39" s="27"/>
      <c r="M39" s="2"/>
    </row>
    <row r="40" spans="1:34" s="28" customFormat="1" ht="45" customHeight="1" outlineLevel="2">
      <c r="A40" s="109"/>
      <c r="B40" s="23" t="s">
        <v>305</v>
      </c>
      <c r="C40" s="23" t="s">
        <v>306</v>
      </c>
      <c r="D40" s="23" t="s">
        <v>292</v>
      </c>
      <c r="E40" s="24">
        <v>20</v>
      </c>
      <c r="F40" s="24"/>
      <c r="G40" s="24" t="s">
        <v>186</v>
      </c>
      <c r="H40" s="95" t="s">
        <v>826</v>
      </c>
      <c r="I40" s="5"/>
      <c r="J40" s="26"/>
      <c r="K40" s="27"/>
      <c r="M40" s="2"/>
    </row>
    <row r="41" spans="1:34" s="28" customFormat="1" ht="45" customHeight="1" outlineLevel="2">
      <c r="A41" s="109"/>
      <c r="B41" s="23" t="s">
        <v>307</v>
      </c>
      <c r="C41" s="23" t="s">
        <v>308</v>
      </c>
      <c r="D41" s="23" t="s">
        <v>292</v>
      </c>
      <c r="E41" s="24">
        <v>10</v>
      </c>
      <c r="F41" s="24"/>
      <c r="G41" s="24" t="s">
        <v>186</v>
      </c>
      <c r="H41" s="95" t="s">
        <v>826</v>
      </c>
      <c r="I41" s="5"/>
      <c r="J41" s="26"/>
      <c r="K41" s="27"/>
      <c r="M41" s="2"/>
    </row>
    <row r="42" spans="1:34" s="28" customFormat="1" ht="37.15" customHeight="1" outlineLevel="2">
      <c r="A42" s="110"/>
      <c r="B42" s="23" t="s">
        <v>14</v>
      </c>
      <c r="C42" s="23" t="s">
        <v>15</v>
      </c>
      <c r="D42" s="23" t="s">
        <v>291</v>
      </c>
      <c r="E42" s="24">
        <v>10</v>
      </c>
      <c r="F42" s="24"/>
      <c r="G42" s="24" t="s">
        <v>186</v>
      </c>
      <c r="H42" s="25">
        <f>VLOOKUP(C42,[1]TDSheet!$A:$M,3,FALSE)*162%</f>
        <v>112.38507</v>
      </c>
      <c r="I42" s="5"/>
      <c r="J42" s="26">
        <f>ROUND(I42/E42,0)*E42</f>
        <v>0</v>
      </c>
      <c r="K42" s="27">
        <f>H42*J42</f>
        <v>0</v>
      </c>
      <c r="M42" s="2"/>
    </row>
    <row r="43" spans="1:34" s="22" customFormat="1" ht="23.65" customHeight="1" outlineLevel="1">
      <c r="A43" s="81" t="s">
        <v>504</v>
      </c>
      <c r="B43" s="82"/>
      <c r="C43" s="83"/>
      <c r="D43" s="19"/>
      <c r="E43" s="20"/>
      <c r="F43" s="20"/>
      <c r="G43" s="20"/>
      <c r="H43" s="20"/>
      <c r="I43" s="20"/>
      <c r="J43" s="20"/>
      <c r="K43" s="20"/>
      <c r="L43" s="21"/>
      <c r="M43" s="2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</row>
    <row r="44" spans="1:34" s="28" customFormat="1" ht="45" customHeight="1" outlineLevel="2">
      <c r="A44" s="108"/>
      <c r="B44" s="23" t="s">
        <v>309</v>
      </c>
      <c r="C44" s="23" t="s">
        <v>753</v>
      </c>
      <c r="D44" s="23" t="s">
        <v>292</v>
      </c>
      <c r="E44" s="24">
        <v>140</v>
      </c>
      <c r="F44" s="24"/>
      <c r="G44" s="24" t="s">
        <v>186</v>
      </c>
      <c r="H44" s="95" t="s">
        <v>826</v>
      </c>
      <c r="I44" s="5"/>
      <c r="J44" s="26">
        <f t="shared" ref="J44:J53" si="3">ROUND(I44/E44,0)*E44</f>
        <v>0</v>
      </c>
      <c r="K44" s="27"/>
      <c r="M44" s="2"/>
    </row>
    <row r="45" spans="1:34" s="28" customFormat="1" ht="35.65" customHeight="1" outlineLevel="2">
      <c r="A45" s="109"/>
      <c r="B45" s="23" t="s">
        <v>18</v>
      </c>
      <c r="C45" s="23" t="s">
        <v>19</v>
      </c>
      <c r="D45" s="23" t="s">
        <v>291</v>
      </c>
      <c r="E45" s="24">
        <v>80</v>
      </c>
      <c r="F45" s="24"/>
      <c r="G45" s="24" t="s">
        <v>186</v>
      </c>
      <c r="H45" s="25">
        <f>VLOOKUP(C45,[1]TDSheet!$A:$M,3,FALSE)*140%</f>
        <v>29.414700000000003</v>
      </c>
      <c r="I45" s="5"/>
      <c r="J45" s="26">
        <f t="shared" si="3"/>
        <v>0</v>
      </c>
      <c r="K45" s="27">
        <f>H45*J45</f>
        <v>0</v>
      </c>
      <c r="M45" s="2"/>
    </row>
    <row r="46" spans="1:34" s="28" customFormat="1" ht="35.65" customHeight="1" outlineLevel="2">
      <c r="A46" s="109"/>
      <c r="B46" s="23" t="s">
        <v>20</v>
      </c>
      <c r="C46" s="23" t="s">
        <v>21</v>
      </c>
      <c r="D46" s="23" t="s">
        <v>291</v>
      </c>
      <c r="E46" s="24">
        <v>60</v>
      </c>
      <c r="F46" s="24"/>
      <c r="G46" s="24" t="s">
        <v>186</v>
      </c>
      <c r="H46" s="25">
        <f>VLOOKUP(C46,[1]TDSheet!$A:$M,3,FALSE)*140%</f>
        <v>40.792500000000004</v>
      </c>
      <c r="I46" s="5"/>
      <c r="J46" s="26">
        <f t="shared" si="3"/>
        <v>0</v>
      </c>
      <c r="K46" s="27">
        <f>H46*J46</f>
        <v>0</v>
      </c>
      <c r="M46" s="2"/>
    </row>
    <row r="47" spans="1:34" s="28" customFormat="1" ht="35.65" customHeight="1" outlineLevel="2">
      <c r="A47" s="109"/>
      <c r="B47" s="23" t="s">
        <v>22</v>
      </c>
      <c r="C47" s="23" t="s">
        <v>23</v>
      </c>
      <c r="D47" s="23" t="s">
        <v>291</v>
      </c>
      <c r="E47" s="24">
        <v>60</v>
      </c>
      <c r="F47" s="24"/>
      <c r="G47" s="24" t="s">
        <v>186</v>
      </c>
      <c r="H47" s="25">
        <f>VLOOKUP(C47,[1]TDSheet!$A:$M,3,FALSE)*140%</f>
        <v>53.199299999999994</v>
      </c>
      <c r="I47" s="5"/>
      <c r="J47" s="26">
        <f t="shared" si="3"/>
        <v>0</v>
      </c>
      <c r="K47" s="27">
        <f>H47*J47</f>
        <v>0</v>
      </c>
      <c r="M47" s="2"/>
    </row>
    <row r="48" spans="1:34" s="28" customFormat="1" ht="45" customHeight="1" outlineLevel="2">
      <c r="A48" s="109"/>
      <c r="B48" s="23" t="s">
        <v>310</v>
      </c>
      <c r="C48" s="23" t="s">
        <v>754</v>
      </c>
      <c r="D48" s="23" t="s">
        <v>292</v>
      </c>
      <c r="E48" s="24">
        <v>60</v>
      </c>
      <c r="F48" s="24"/>
      <c r="G48" s="24" t="s">
        <v>186</v>
      </c>
      <c r="H48" s="95" t="s">
        <v>826</v>
      </c>
      <c r="I48" s="5"/>
      <c r="J48" s="26">
        <f t="shared" si="3"/>
        <v>0</v>
      </c>
      <c r="K48" s="27"/>
      <c r="M48" s="2"/>
    </row>
    <row r="49" spans="1:34" s="28" customFormat="1" ht="45" customHeight="1" outlineLevel="2">
      <c r="A49" s="110"/>
      <c r="B49" s="23" t="s">
        <v>311</v>
      </c>
      <c r="C49" s="23" t="s">
        <v>755</v>
      </c>
      <c r="D49" s="23" t="s">
        <v>292</v>
      </c>
      <c r="E49" s="24">
        <v>40</v>
      </c>
      <c r="F49" s="24"/>
      <c r="G49" s="24" t="s">
        <v>186</v>
      </c>
      <c r="H49" s="95" t="s">
        <v>826</v>
      </c>
      <c r="I49" s="5"/>
      <c r="J49" s="26">
        <f t="shared" si="3"/>
        <v>0</v>
      </c>
      <c r="K49" s="27"/>
      <c r="M49" s="2"/>
    </row>
    <row r="50" spans="1:34" s="28" customFormat="1" ht="51" customHeight="1" outlineLevel="2">
      <c r="A50" s="30"/>
      <c r="B50" s="23" t="s">
        <v>26</v>
      </c>
      <c r="C50" s="23" t="s">
        <v>27</v>
      </c>
      <c r="D50" s="23" t="s">
        <v>291</v>
      </c>
      <c r="E50" s="24">
        <v>120</v>
      </c>
      <c r="F50" s="24"/>
      <c r="G50" s="24" t="s">
        <v>186</v>
      </c>
      <c r="H50" s="25">
        <f>VLOOKUP(C50,[1]TDSheet!$A:$M,3,FALSE)*140%</f>
        <v>49.862400000000008</v>
      </c>
      <c r="I50" s="5"/>
      <c r="J50" s="26">
        <f t="shared" si="3"/>
        <v>0</v>
      </c>
      <c r="K50" s="27">
        <f>H50*J50</f>
        <v>0</v>
      </c>
      <c r="M50" s="2"/>
    </row>
    <row r="51" spans="1:34" s="28" customFormat="1" ht="51" customHeight="1" outlineLevel="2">
      <c r="A51" s="30"/>
      <c r="B51" s="23" t="s">
        <v>24</v>
      </c>
      <c r="C51" s="23" t="s">
        <v>25</v>
      </c>
      <c r="D51" s="23" t="s">
        <v>291</v>
      </c>
      <c r="E51" s="24">
        <v>120</v>
      </c>
      <c r="F51" s="24"/>
      <c r="G51" s="24" t="s">
        <v>186</v>
      </c>
      <c r="H51" s="25">
        <f>VLOOKUP(C51,[1]TDSheet!$A:$M,3,FALSE)*140%</f>
        <v>49.862400000000008</v>
      </c>
      <c r="I51" s="5"/>
      <c r="J51" s="26">
        <f t="shared" si="3"/>
        <v>0</v>
      </c>
      <c r="K51" s="27">
        <f>H51*J51</f>
        <v>0</v>
      </c>
      <c r="M51" s="2"/>
    </row>
    <row r="52" spans="1:34" s="28" customFormat="1" ht="51" customHeight="1" outlineLevel="2">
      <c r="A52" s="30"/>
      <c r="B52" s="23" t="s">
        <v>30</v>
      </c>
      <c r="C52" s="23" t="s">
        <v>31</v>
      </c>
      <c r="D52" s="23" t="s">
        <v>291</v>
      </c>
      <c r="E52" s="24">
        <v>80</v>
      </c>
      <c r="F52" s="24">
        <v>3200</v>
      </c>
      <c r="G52" s="24" t="s">
        <v>186</v>
      </c>
      <c r="H52" s="25">
        <f>VLOOKUP(C52,[1]TDSheet!$A:$M,3,FALSE)*140%</f>
        <v>45.9816</v>
      </c>
      <c r="I52" s="5"/>
      <c r="J52" s="26">
        <f t="shared" si="3"/>
        <v>0</v>
      </c>
      <c r="K52" s="27">
        <f>H52*J52</f>
        <v>0</v>
      </c>
      <c r="M52" s="2"/>
    </row>
    <row r="53" spans="1:34" s="28" customFormat="1" ht="51" customHeight="1" outlineLevel="2">
      <c r="A53" s="30"/>
      <c r="B53" s="23" t="s">
        <v>28</v>
      </c>
      <c r="C53" s="23" t="s">
        <v>29</v>
      </c>
      <c r="D53" s="23" t="s">
        <v>291</v>
      </c>
      <c r="E53" s="24">
        <v>50</v>
      </c>
      <c r="F53" s="24"/>
      <c r="G53" s="24" t="s">
        <v>186</v>
      </c>
      <c r="H53" s="25">
        <f>VLOOKUP(C53,[1]TDSheet!$A:$M,3,FALSE)*140%</f>
        <v>71.000999999999991</v>
      </c>
      <c r="I53" s="5"/>
      <c r="J53" s="26">
        <f t="shared" si="3"/>
        <v>0</v>
      </c>
      <c r="K53" s="27">
        <f>H53*J53</f>
        <v>0</v>
      </c>
      <c r="M53" s="2"/>
    </row>
    <row r="54" spans="1:34" s="22" customFormat="1" ht="23.65" customHeight="1" outlineLevel="1">
      <c r="A54" s="81" t="s">
        <v>825</v>
      </c>
      <c r="B54" s="82"/>
      <c r="C54" s="83"/>
      <c r="D54" s="19"/>
      <c r="E54" s="20"/>
      <c r="F54" s="20"/>
      <c r="G54" s="20"/>
      <c r="H54" s="20"/>
      <c r="I54" s="20"/>
      <c r="J54" s="20"/>
      <c r="K54" s="20"/>
      <c r="L54" s="21"/>
      <c r="M54" s="2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</row>
    <row r="55" spans="1:34" s="28" customFormat="1" ht="57.6" customHeight="1" outlineLevel="2">
      <c r="A55" s="30"/>
      <c r="B55" s="23" t="s">
        <v>32</v>
      </c>
      <c r="C55" s="23" t="s">
        <v>33</v>
      </c>
      <c r="D55" s="23" t="s">
        <v>291</v>
      </c>
      <c r="E55" s="24">
        <v>50</v>
      </c>
      <c r="F55" s="24">
        <v>2100</v>
      </c>
      <c r="G55" s="24" t="s">
        <v>186</v>
      </c>
      <c r="H55" s="25">
        <f>VLOOKUP(C55,[1]TDSheet!$A:$M,3,FALSE)*140%</f>
        <v>77.439599999999999</v>
      </c>
      <c r="I55" s="5"/>
      <c r="J55" s="26">
        <f>ROUND(I55/E55,0)*E55</f>
        <v>0</v>
      </c>
      <c r="K55" s="27">
        <f>H55*J55</f>
        <v>0</v>
      </c>
      <c r="M55" s="2"/>
    </row>
    <row r="56" spans="1:34" s="22" customFormat="1" ht="23.65" customHeight="1" outlineLevel="1">
      <c r="A56" s="81" t="s">
        <v>379</v>
      </c>
      <c r="B56" s="82"/>
      <c r="C56" s="83"/>
      <c r="D56" s="19"/>
      <c r="E56" s="20"/>
      <c r="F56" s="20"/>
      <c r="G56" s="20"/>
      <c r="H56" s="20"/>
      <c r="I56" s="20"/>
      <c r="J56" s="20"/>
      <c r="K56" s="20"/>
      <c r="L56" s="21"/>
      <c r="M56" s="2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</row>
    <row r="57" spans="1:34" s="28" customFormat="1" ht="34.15" customHeight="1" outlineLevel="2">
      <c r="A57" s="108"/>
      <c r="B57" s="23" t="s">
        <v>893</v>
      </c>
      <c r="C57" s="23" t="s">
        <v>894</v>
      </c>
      <c r="D57" s="23" t="s">
        <v>291</v>
      </c>
      <c r="E57" s="24">
        <v>100</v>
      </c>
      <c r="F57" s="24"/>
      <c r="G57" s="24" t="s">
        <v>186</v>
      </c>
      <c r="H57" s="25">
        <f>VLOOKUP(C57,[1]TDSheet!$A:$M,3,FALSE)*140%</f>
        <v>17.360700000000001</v>
      </c>
      <c r="I57" s="5"/>
      <c r="J57" s="26">
        <f>ROUND(I57/E57,0)*E57</f>
        <v>0</v>
      </c>
      <c r="K57" s="27">
        <f>H57*J57</f>
        <v>0</v>
      </c>
      <c r="M57" s="2"/>
    </row>
    <row r="58" spans="1:34" s="28" customFormat="1" ht="34.15" customHeight="1" outlineLevel="2">
      <c r="A58" s="110"/>
      <c r="B58" s="23" t="s">
        <v>895</v>
      </c>
      <c r="C58" s="23" t="s">
        <v>896</v>
      </c>
      <c r="D58" s="23" t="s">
        <v>291</v>
      </c>
      <c r="E58" s="24">
        <v>100</v>
      </c>
      <c r="F58" s="24"/>
      <c r="G58" s="24" t="s">
        <v>186</v>
      </c>
      <c r="H58" s="25">
        <f>VLOOKUP(C58,[1]TDSheet!$A:$M,3,FALSE)*140%</f>
        <v>30.928799999999995</v>
      </c>
      <c r="I58" s="5"/>
      <c r="J58" s="26">
        <f>ROUND(I58/E58,0)*E58</f>
        <v>0</v>
      </c>
      <c r="K58" s="27">
        <f>H58*J58</f>
        <v>0</v>
      </c>
      <c r="M58" s="2"/>
    </row>
    <row r="59" spans="1:34" s="28" customFormat="1" ht="34.15" customHeight="1" outlineLevel="2">
      <c r="A59" s="108"/>
      <c r="B59" s="23" t="s">
        <v>897</v>
      </c>
      <c r="C59" s="23" t="s">
        <v>898</v>
      </c>
      <c r="D59" s="23" t="s">
        <v>291</v>
      </c>
      <c r="E59" s="24">
        <v>100</v>
      </c>
      <c r="F59" s="24"/>
      <c r="G59" s="24" t="s">
        <v>186</v>
      </c>
      <c r="H59" s="25">
        <f>VLOOKUP(C59,[1]TDSheet!$A:$M,3,FALSE)*140%</f>
        <v>48.024900000000009</v>
      </c>
      <c r="I59" s="5"/>
      <c r="J59" s="26">
        <f>ROUND(I59/E59,0)*E59</f>
        <v>0</v>
      </c>
      <c r="K59" s="27">
        <f>H59*J59</f>
        <v>0</v>
      </c>
      <c r="M59" s="2"/>
    </row>
    <row r="60" spans="1:34" s="28" customFormat="1" ht="34.15" customHeight="1" outlineLevel="2">
      <c r="A60" s="110"/>
      <c r="B60" s="23" t="s">
        <v>899</v>
      </c>
      <c r="C60" s="23" t="s">
        <v>900</v>
      </c>
      <c r="D60" s="23" t="s">
        <v>291</v>
      </c>
      <c r="E60" s="24">
        <v>100</v>
      </c>
      <c r="F60" s="24"/>
      <c r="G60" s="24" t="s">
        <v>186</v>
      </c>
      <c r="H60" s="25">
        <f>VLOOKUP(C60,[1]TDSheet!$A:$M,3,FALSE)*140%</f>
        <v>63.445199999999993</v>
      </c>
      <c r="I60" s="5"/>
      <c r="J60" s="26">
        <f>ROUND(I60/E60,0)*E60</f>
        <v>0</v>
      </c>
      <c r="K60" s="27">
        <f>H60*J60</f>
        <v>0</v>
      </c>
      <c r="M60" s="2"/>
    </row>
    <row r="61" spans="1:34" s="22" customFormat="1" ht="23.65" customHeight="1" outlineLevel="1">
      <c r="A61" s="81" t="s">
        <v>505</v>
      </c>
      <c r="B61" s="82"/>
      <c r="C61" s="83"/>
      <c r="D61" s="19"/>
      <c r="E61" s="20"/>
      <c r="F61" s="20"/>
      <c r="G61" s="20"/>
      <c r="H61" s="20"/>
      <c r="I61" s="20"/>
      <c r="J61" s="20"/>
      <c r="K61" s="20"/>
      <c r="L61" s="21"/>
      <c r="M61" s="2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</row>
    <row r="62" spans="1:34" s="28" customFormat="1" ht="31.9" customHeight="1" outlineLevel="2">
      <c r="A62" s="108"/>
      <c r="B62" s="23" t="s">
        <v>224</v>
      </c>
      <c r="C62" s="23" t="s">
        <v>388</v>
      </c>
      <c r="D62" s="23" t="s">
        <v>291</v>
      </c>
      <c r="E62" s="24">
        <v>135</v>
      </c>
      <c r="F62" s="24">
        <v>4050</v>
      </c>
      <c r="G62" s="24" t="s">
        <v>186</v>
      </c>
      <c r="H62" s="25">
        <f>VLOOKUP(C62,[1]TDSheet!$A:$M,3,FALSE)*140%</f>
        <v>43.658999999999999</v>
      </c>
      <c r="I62" s="5"/>
      <c r="J62" s="26">
        <f>ROUND(I62/E62,0)*E62</f>
        <v>0</v>
      </c>
      <c r="K62" s="27">
        <f>H62*J62</f>
        <v>0</v>
      </c>
      <c r="M62" s="2"/>
    </row>
    <row r="63" spans="1:34" s="28" customFormat="1" ht="31.9" customHeight="1" outlineLevel="2">
      <c r="A63" s="109"/>
      <c r="B63" s="23" t="s">
        <v>225</v>
      </c>
      <c r="C63" s="23" t="s">
        <v>389</v>
      </c>
      <c r="D63" s="23" t="s">
        <v>291</v>
      </c>
      <c r="E63" s="24">
        <v>90</v>
      </c>
      <c r="F63" s="24">
        <v>2700</v>
      </c>
      <c r="G63" s="24" t="s">
        <v>186</v>
      </c>
      <c r="H63" s="25">
        <f>VLOOKUP(C63,[1]TDSheet!$A:$M,3,FALSE)*140%</f>
        <v>53.463899999999995</v>
      </c>
      <c r="I63" s="5"/>
      <c r="J63" s="26">
        <f>ROUND(I63/E63,0)*E63</f>
        <v>0</v>
      </c>
      <c r="K63" s="27">
        <f>H63*J63</f>
        <v>0</v>
      </c>
      <c r="M63" s="2"/>
    </row>
    <row r="64" spans="1:34" s="28" customFormat="1" ht="31.9" customHeight="1" outlineLevel="2">
      <c r="A64" s="109"/>
      <c r="B64" s="23" t="s">
        <v>226</v>
      </c>
      <c r="C64" s="23" t="s">
        <v>390</v>
      </c>
      <c r="D64" s="23" t="s">
        <v>291</v>
      </c>
      <c r="E64" s="24">
        <v>75</v>
      </c>
      <c r="F64" s="24">
        <v>2250</v>
      </c>
      <c r="G64" s="24" t="s">
        <v>186</v>
      </c>
      <c r="H64" s="25">
        <f>VLOOKUP(C64,[1]TDSheet!$A:$M,3,FALSE)*140%</f>
        <v>60.637499999999996</v>
      </c>
      <c r="I64" s="5"/>
      <c r="J64" s="26">
        <f>ROUND(I64/E64,0)*E64</f>
        <v>0</v>
      </c>
      <c r="K64" s="27">
        <f>H64*J64</f>
        <v>0</v>
      </c>
      <c r="M64" s="2"/>
    </row>
    <row r="65" spans="1:34" s="28" customFormat="1" ht="31.9" customHeight="1" outlineLevel="2">
      <c r="A65" s="110"/>
      <c r="B65" s="23" t="s">
        <v>223</v>
      </c>
      <c r="C65" s="23" t="s">
        <v>391</v>
      </c>
      <c r="D65" s="23" t="s">
        <v>291</v>
      </c>
      <c r="E65" s="24">
        <v>75</v>
      </c>
      <c r="F65" s="24">
        <v>2250</v>
      </c>
      <c r="G65" s="24" t="s">
        <v>186</v>
      </c>
      <c r="H65" s="25">
        <f>VLOOKUP(C65,[1]TDSheet!$A:$M,3,FALSE)*140%</f>
        <v>63.577500000000001</v>
      </c>
      <c r="I65" s="5"/>
      <c r="J65" s="26">
        <f>ROUND(I65/E65,0)*E65</f>
        <v>0</v>
      </c>
      <c r="K65" s="27">
        <f>H65*J65</f>
        <v>0</v>
      </c>
      <c r="M65" s="2"/>
    </row>
    <row r="66" spans="1:34" s="28" customFormat="1" ht="59.45" customHeight="1" outlineLevel="2">
      <c r="A66" s="30"/>
      <c r="B66" s="23" t="s">
        <v>34</v>
      </c>
      <c r="C66" s="23" t="s">
        <v>35</v>
      </c>
      <c r="D66" s="23" t="s">
        <v>291</v>
      </c>
      <c r="E66" s="24">
        <v>75</v>
      </c>
      <c r="F66" s="24">
        <v>2250</v>
      </c>
      <c r="G66" s="24" t="s">
        <v>186</v>
      </c>
      <c r="H66" s="25">
        <f>VLOOKUP(C66,[1]TDSheet!$A:$M,3,FALSE)*140%</f>
        <v>51.391200000000005</v>
      </c>
      <c r="I66" s="5"/>
      <c r="J66" s="26">
        <f>ROUND(I66/E66,0)*E66</f>
        <v>0</v>
      </c>
      <c r="K66" s="27">
        <f>H66*J66</f>
        <v>0</v>
      </c>
      <c r="M66" s="2"/>
    </row>
    <row r="67" spans="1:34" s="22" customFormat="1" ht="23.65" customHeight="1" outlineLevel="1">
      <c r="A67" s="81" t="s">
        <v>506</v>
      </c>
      <c r="B67" s="82"/>
      <c r="C67" s="83"/>
      <c r="D67" s="19"/>
      <c r="E67" s="20"/>
      <c r="F67" s="20"/>
      <c r="G67" s="20"/>
      <c r="H67" s="20"/>
      <c r="I67" s="20"/>
      <c r="J67" s="20"/>
      <c r="K67" s="20"/>
      <c r="L67" s="21"/>
      <c r="M67" s="2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</row>
    <row r="68" spans="1:34" s="28" customFormat="1" ht="36" customHeight="1" outlineLevel="2">
      <c r="A68" s="108"/>
      <c r="B68" s="23" t="s">
        <v>353</v>
      </c>
      <c r="C68" s="31" t="s">
        <v>355</v>
      </c>
      <c r="D68" s="23" t="s">
        <v>291</v>
      </c>
      <c r="E68" s="24">
        <v>165</v>
      </c>
      <c r="F68" s="24">
        <v>4950</v>
      </c>
      <c r="G68" s="24" t="s">
        <v>186</v>
      </c>
      <c r="H68" s="25">
        <f>VLOOKUP(C68,[1]TDSheet!$A:$M,3,FALSE)*140%</f>
        <v>48.495300000000007</v>
      </c>
      <c r="I68" s="5"/>
      <c r="J68" s="32">
        <f>ROUND(I68/E68,0)*E68</f>
        <v>0</v>
      </c>
      <c r="K68" s="27">
        <f>H68*J68</f>
        <v>0</v>
      </c>
      <c r="M68" s="2"/>
    </row>
    <row r="69" spans="1:34" s="28" customFormat="1" ht="36" customHeight="1" outlineLevel="2">
      <c r="A69" s="110"/>
      <c r="B69" s="23" t="s">
        <v>354</v>
      </c>
      <c r="C69" s="31" t="s">
        <v>356</v>
      </c>
      <c r="D69" s="23" t="s">
        <v>291</v>
      </c>
      <c r="E69" s="24">
        <v>120</v>
      </c>
      <c r="F69" s="24">
        <v>4320</v>
      </c>
      <c r="G69" s="24" t="s">
        <v>186</v>
      </c>
      <c r="H69" s="25">
        <f>VLOOKUP(C69,[1]TDSheet!$A:$M,3,FALSE)*140%</f>
        <v>53.360999999999997</v>
      </c>
      <c r="I69" s="5"/>
      <c r="J69" s="32">
        <f>ROUND(I69/E69,0)*E69</f>
        <v>0</v>
      </c>
      <c r="K69" s="27">
        <f>H69*J69</f>
        <v>0</v>
      </c>
      <c r="M69" s="2"/>
    </row>
    <row r="70" spans="1:34" s="79" customFormat="1" ht="58.9" customHeight="1" outlineLevel="2">
      <c r="A70" s="47"/>
      <c r="B70" s="47" t="s">
        <v>640</v>
      </c>
      <c r="C70" s="47" t="s">
        <v>641</v>
      </c>
      <c r="D70" s="47" t="s">
        <v>291</v>
      </c>
      <c r="E70" s="24">
        <v>100</v>
      </c>
      <c r="F70" s="24"/>
      <c r="G70" s="24" t="s">
        <v>186</v>
      </c>
      <c r="H70" s="25">
        <f>VLOOKUP(C70,[1]TDSheet!$A:$M,3,FALSE)*140%</f>
        <v>59.138100000000001</v>
      </c>
      <c r="I70" s="5"/>
      <c r="J70" s="32">
        <f>ROUND(I70/E70,0)*E70</f>
        <v>0</v>
      </c>
      <c r="K70" s="27">
        <f>H70*J70</f>
        <v>0</v>
      </c>
      <c r="L70" s="78"/>
      <c r="M70" s="80"/>
    </row>
    <row r="71" spans="1:34" s="22" customFormat="1" ht="23.65" customHeight="1" outlineLevel="1">
      <c r="A71" s="81" t="s">
        <v>507</v>
      </c>
      <c r="B71" s="82"/>
      <c r="C71" s="83"/>
      <c r="D71" s="19"/>
      <c r="E71" s="20"/>
      <c r="F71" s="20"/>
      <c r="G71" s="20"/>
      <c r="H71" s="20"/>
      <c r="I71" s="20"/>
      <c r="J71" s="20"/>
      <c r="K71" s="20"/>
      <c r="L71" s="21"/>
      <c r="M71" s="2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</row>
    <row r="72" spans="1:34" s="28" customFormat="1" ht="60.6" customHeight="1" outlineLevel="2">
      <c r="A72" s="33"/>
      <c r="B72" s="23" t="s">
        <v>287</v>
      </c>
      <c r="C72" s="23" t="s">
        <v>663</v>
      </c>
      <c r="D72" s="23" t="s">
        <v>291</v>
      </c>
      <c r="E72" s="24">
        <v>150</v>
      </c>
      <c r="F72" s="24"/>
      <c r="G72" s="24" t="s">
        <v>186</v>
      </c>
      <c r="H72" s="25">
        <f>VLOOKUP(C72,[1]TDSheet!$A:$M,3,FALSE)*140%</f>
        <v>13.670999999999999</v>
      </c>
      <c r="I72" s="5"/>
      <c r="J72" s="26">
        <f>ROUND(I72/E72,0)*E72</f>
        <v>0</v>
      </c>
      <c r="K72" s="27">
        <f>H72*J72</f>
        <v>0</v>
      </c>
      <c r="M72" s="2"/>
    </row>
    <row r="73" spans="1:34" s="28" customFormat="1" ht="60.6" customHeight="1" outlineLevel="2">
      <c r="A73" s="33"/>
      <c r="B73" s="23" t="s">
        <v>288</v>
      </c>
      <c r="C73" s="23" t="s">
        <v>392</v>
      </c>
      <c r="D73" s="23" t="s">
        <v>291</v>
      </c>
      <c r="E73" s="24">
        <v>150</v>
      </c>
      <c r="F73" s="24">
        <v>3600</v>
      </c>
      <c r="G73" s="24" t="s">
        <v>186</v>
      </c>
      <c r="H73" s="25">
        <f>VLOOKUP(C73,[1]TDSheet!$A:$M,3,FALSE)*140%</f>
        <v>17.786999999999999</v>
      </c>
      <c r="I73" s="5"/>
      <c r="J73" s="26">
        <f>ROUND(I73/E73,0)*E73</f>
        <v>0</v>
      </c>
      <c r="K73" s="27">
        <f>H73*J73</f>
        <v>0</v>
      </c>
      <c r="M73" s="2"/>
    </row>
    <row r="74" spans="1:34" s="28" customFormat="1" ht="60.6" customHeight="1" outlineLevel="2">
      <c r="A74" s="117"/>
      <c r="B74" s="23" t="s">
        <v>699</v>
      </c>
      <c r="C74" s="23" t="s">
        <v>700</v>
      </c>
      <c r="D74" s="23" t="s">
        <v>291</v>
      </c>
      <c r="E74" s="24">
        <v>300</v>
      </c>
      <c r="F74" s="24">
        <v>10000</v>
      </c>
      <c r="G74" s="24" t="s">
        <v>186</v>
      </c>
      <c r="H74" s="25">
        <f>VLOOKUP(C74,[1]TDSheet!$A:$M,3,FALSE)*140%</f>
        <v>9.5549999999999997</v>
      </c>
      <c r="I74" s="5"/>
      <c r="J74" s="26">
        <f>ROUND(I74/E74,0)*E74</f>
        <v>0</v>
      </c>
      <c r="K74" s="27">
        <f>H74*J74</f>
        <v>0</v>
      </c>
      <c r="M74" s="2"/>
    </row>
    <row r="75" spans="1:34" s="28" customFormat="1" ht="60.6" customHeight="1" outlineLevel="2">
      <c r="A75" s="118"/>
      <c r="B75" s="23" t="s">
        <v>701</v>
      </c>
      <c r="C75" s="23" t="s">
        <v>702</v>
      </c>
      <c r="D75" s="23" t="s">
        <v>291</v>
      </c>
      <c r="E75" s="24">
        <v>300</v>
      </c>
      <c r="F75" s="24"/>
      <c r="G75" s="24" t="s">
        <v>186</v>
      </c>
      <c r="H75" s="97" t="s">
        <v>855</v>
      </c>
      <c r="I75" s="5"/>
      <c r="J75" s="26"/>
      <c r="K75" s="27"/>
      <c r="M75" s="2"/>
    </row>
    <row r="76" spans="1:34" s="28" customFormat="1" ht="60.6" customHeight="1" outlineLevel="2">
      <c r="A76" s="119"/>
      <c r="B76" s="23" t="s">
        <v>703</v>
      </c>
      <c r="C76" s="23" t="s">
        <v>704</v>
      </c>
      <c r="D76" s="23" t="s">
        <v>291</v>
      </c>
      <c r="E76" s="24">
        <v>300</v>
      </c>
      <c r="F76" s="24">
        <v>6000</v>
      </c>
      <c r="G76" s="24" t="s">
        <v>186</v>
      </c>
      <c r="H76" s="98"/>
      <c r="I76" s="5"/>
      <c r="J76" s="26"/>
      <c r="K76" s="27"/>
      <c r="M76" s="2"/>
    </row>
    <row r="77" spans="1:34" s="28" customFormat="1" ht="60.6" customHeight="1" outlineLevel="2">
      <c r="A77" s="33"/>
      <c r="B77" s="23" t="s">
        <v>285</v>
      </c>
      <c r="C77" s="23" t="s">
        <v>664</v>
      </c>
      <c r="D77" s="23" t="s">
        <v>291</v>
      </c>
      <c r="E77" s="24">
        <v>250</v>
      </c>
      <c r="F77" s="24">
        <v>5000</v>
      </c>
      <c r="G77" s="24" t="s">
        <v>186</v>
      </c>
      <c r="H77" s="25">
        <f>VLOOKUP(C77,[1]TDSheet!$A:$M,3,FALSE)*140%</f>
        <v>17.2578</v>
      </c>
      <c r="I77" s="5"/>
      <c r="J77" s="26">
        <f>ROUND(I77/E77,0)*E77</f>
        <v>0</v>
      </c>
      <c r="K77" s="27">
        <f>H77*J77</f>
        <v>0</v>
      </c>
      <c r="M77" s="2"/>
    </row>
    <row r="78" spans="1:34" s="28" customFormat="1" ht="60.6" customHeight="1" outlineLevel="2">
      <c r="A78" s="33"/>
      <c r="B78" s="23" t="s">
        <v>286</v>
      </c>
      <c r="C78" s="23" t="s">
        <v>280</v>
      </c>
      <c r="D78" s="23" t="s">
        <v>291</v>
      </c>
      <c r="E78" s="24">
        <v>250</v>
      </c>
      <c r="F78" s="24">
        <v>5000</v>
      </c>
      <c r="G78" s="24" t="s">
        <v>186</v>
      </c>
      <c r="H78" s="25">
        <f>VLOOKUP(C78,[1]TDSheet!$A:$M,3,FALSE)*140%</f>
        <v>21.726599999999998</v>
      </c>
      <c r="I78" s="5"/>
      <c r="J78" s="26">
        <f>ROUND(I78/E78,0)*E78</f>
        <v>0</v>
      </c>
      <c r="K78" s="27">
        <f>H78*J78</f>
        <v>0</v>
      </c>
      <c r="M78" s="2"/>
    </row>
    <row r="79" spans="1:34" s="28" customFormat="1" ht="60.6" customHeight="1" outlineLevel="2">
      <c r="A79" s="117"/>
      <c r="B79" s="28" t="s">
        <v>705</v>
      </c>
      <c r="C79" s="23" t="s">
        <v>706</v>
      </c>
      <c r="D79" s="23" t="s">
        <v>291</v>
      </c>
      <c r="E79" s="24">
        <v>450</v>
      </c>
      <c r="F79" s="24">
        <v>9000</v>
      </c>
      <c r="G79" s="24" t="s">
        <v>186</v>
      </c>
      <c r="H79" s="25">
        <f>VLOOKUP(C79,[1]TDSheet!$A:$M,3,FALSE)*140%</f>
        <v>11.0397</v>
      </c>
      <c r="I79" s="5"/>
      <c r="J79" s="26">
        <f>ROUND(I79/E79,0)*E79</f>
        <v>0</v>
      </c>
      <c r="K79" s="27">
        <f>H79*J79</f>
        <v>0</v>
      </c>
      <c r="M79" s="2"/>
    </row>
    <row r="80" spans="1:34" s="28" customFormat="1" ht="60.6" customHeight="1" outlineLevel="2">
      <c r="A80" s="118"/>
      <c r="B80" s="23" t="s">
        <v>707</v>
      </c>
      <c r="C80" s="23" t="s">
        <v>708</v>
      </c>
      <c r="D80" s="23" t="s">
        <v>291</v>
      </c>
      <c r="E80" s="24">
        <v>450</v>
      </c>
      <c r="F80" s="24">
        <v>7200</v>
      </c>
      <c r="G80" s="24" t="s">
        <v>186</v>
      </c>
      <c r="H80" s="97" t="s">
        <v>855</v>
      </c>
      <c r="I80" s="5"/>
      <c r="J80" s="26"/>
      <c r="K80" s="27"/>
      <c r="M80" s="2"/>
    </row>
    <row r="81" spans="1:34" s="28" customFormat="1" ht="60.6" customHeight="1" outlineLevel="2">
      <c r="A81" s="119"/>
      <c r="B81" s="23" t="s">
        <v>709</v>
      </c>
      <c r="C81" s="23" t="s">
        <v>710</v>
      </c>
      <c r="D81" s="23" t="s">
        <v>291</v>
      </c>
      <c r="E81" s="24">
        <v>450</v>
      </c>
      <c r="F81" s="24"/>
      <c r="G81" s="24" t="s">
        <v>186</v>
      </c>
      <c r="H81" s="98"/>
      <c r="I81" s="5"/>
      <c r="J81" s="26"/>
      <c r="K81" s="27"/>
      <c r="M81" s="2"/>
    </row>
    <row r="82" spans="1:34" s="28" customFormat="1" ht="60.6" customHeight="1" outlineLevel="2">
      <c r="A82" s="33"/>
      <c r="B82" s="23" t="s">
        <v>283</v>
      </c>
      <c r="C82" s="23" t="s">
        <v>393</v>
      </c>
      <c r="D82" s="23" t="s">
        <v>291</v>
      </c>
      <c r="E82" s="24">
        <v>100</v>
      </c>
      <c r="F82" s="24">
        <v>2000</v>
      </c>
      <c r="G82" s="24" t="s">
        <v>186</v>
      </c>
      <c r="H82" s="25">
        <f>VLOOKUP(C82,[1]TDSheet!$A:$M,3,FALSE)*140%</f>
        <v>21.315000000000001</v>
      </c>
      <c r="I82" s="5"/>
      <c r="J82" s="26">
        <f>ROUND(I82/E82,0)*E82</f>
        <v>0</v>
      </c>
      <c r="K82" s="27">
        <f>H82*J82</f>
        <v>0</v>
      </c>
      <c r="M82" s="2"/>
    </row>
    <row r="83" spans="1:34" s="28" customFormat="1" ht="60.6" customHeight="1" outlineLevel="2">
      <c r="A83" s="33"/>
      <c r="B83" s="23" t="s">
        <v>284</v>
      </c>
      <c r="C83" s="23" t="s">
        <v>394</v>
      </c>
      <c r="D83" s="23" t="s">
        <v>291</v>
      </c>
      <c r="E83" s="24">
        <v>100</v>
      </c>
      <c r="F83" s="24">
        <v>2000</v>
      </c>
      <c r="G83" s="24" t="s">
        <v>186</v>
      </c>
      <c r="H83" s="25">
        <f>VLOOKUP(C83,[1]TDSheet!$A:$M,3,FALSE)*140%</f>
        <v>26.959800000000001</v>
      </c>
      <c r="I83" s="5"/>
      <c r="J83" s="26">
        <f>ROUND(I83/E83,0)*E83</f>
        <v>0</v>
      </c>
      <c r="K83" s="27">
        <f>H83*J83</f>
        <v>0</v>
      </c>
      <c r="M83" s="2"/>
    </row>
    <row r="84" spans="1:34" s="28" customFormat="1" ht="60.6" customHeight="1" outlineLevel="2">
      <c r="A84" s="117"/>
      <c r="B84" s="23" t="s">
        <v>711</v>
      </c>
      <c r="C84" s="23" t="s">
        <v>712</v>
      </c>
      <c r="D84" s="23" t="s">
        <v>291</v>
      </c>
      <c r="E84" s="24">
        <v>200</v>
      </c>
      <c r="F84" s="24">
        <v>4000</v>
      </c>
      <c r="G84" s="24" t="s">
        <v>186</v>
      </c>
      <c r="H84" s="25">
        <f>VLOOKUP(C84,[1]TDSheet!$A:$M,3,FALSE)*140%</f>
        <v>12.289199999999999</v>
      </c>
      <c r="I84" s="5"/>
      <c r="J84" s="26">
        <f>ROUND(I84/E84,0)*E84</f>
        <v>0</v>
      </c>
      <c r="K84" s="27">
        <f>H84*J84</f>
        <v>0</v>
      </c>
      <c r="M84" s="2"/>
    </row>
    <row r="85" spans="1:34" s="28" customFormat="1" ht="60.6" customHeight="1" outlineLevel="2">
      <c r="A85" s="118"/>
      <c r="B85" s="23" t="s">
        <v>713</v>
      </c>
      <c r="C85" s="23" t="s">
        <v>714</v>
      </c>
      <c r="D85" s="23" t="s">
        <v>291</v>
      </c>
      <c r="E85" s="24">
        <v>200</v>
      </c>
      <c r="F85" s="24">
        <v>4000</v>
      </c>
      <c r="G85" s="24" t="s">
        <v>186</v>
      </c>
      <c r="H85" s="97" t="s">
        <v>855</v>
      </c>
      <c r="I85" s="5"/>
      <c r="J85" s="26"/>
      <c r="K85" s="27"/>
      <c r="M85" s="2"/>
    </row>
    <row r="86" spans="1:34" s="28" customFormat="1" ht="60.6" customHeight="1" outlineLevel="2">
      <c r="A86" s="119"/>
      <c r="B86" s="23" t="s">
        <v>715</v>
      </c>
      <c r="C86" s="23" t="s">
        <v>716</v>
      </c>
      <c r="D86" s="23" t="s">
        <v>291</v>
      </c>
      <c r="E86" s="24">
        <v>200</v>
      </c>
      <c r="F86" s="24">
        <v>6000</v>
      </c>
      <c r="G86" s="24" t="s">
        <v>186</v>
      </c>
      <c r="H86" s="98"/>
      <c r="I86" s="5"/>
      <c r="J86" s="26"/>
      <c r="K86" s="27"/>
      <c r="M86" s="2"/>
    </row>
    <row r="87" spans="1:34" s="28" customFormat="1" ht="60.6" customHeight="1" outlineLevel="2">
      <c r="A87" s="33"/>
      <c r="B87" s="23" t="s">
        <v>281</v>
      </c>
      <c r="C87" s="23" t="s">
        <v>395</v>
      </c>
      <c r="D87" s="23" t="s">
        <v>291</v>
      </c>
      <c r="E87" s="24">
        <v>100</v>
      </c>
      <c r="F87" s="24">
        <v>2000</v>
      </c>
      <c r="G87" s="24" t="s">
        <v>186</v>
      </c>
      <c r="H87" s="25">
        <f>VLOOKUP(C87,[1]TDSheet!$A:$M,3,FALSE)*140%</f>
        <v>24.901800000000001</v>
      </c>
      <c r="I87" s="5"/>
      <c r="J87" s="26">
        <f>ROUND(I87/E87,0)*E87</f>
        <v>0</v>
      </c>
      <c r="K87" s="27">
        <f>H87*J87</f>
        <v>0</v>
      </c>
      <c r="M87" s="2"/>
    </row>
    <row r="88" spans="1:34" s="28" customFormat="1" ht="60.6" customHeight="1" outlineLevel="2">
      <c r="A88" s="33"/>
      <c r="B88" s="23" t="s">
        <v>282</v>
      </c>
      <c r="C88" s="23" t="s">
        <v>279</v>
      </c>
      <c r="D88" s="23" t="s">
        <v>291</v>
      </c>
      <c r="E88" s="24">
        <v>100</v>
      </c>
      <c r="F88" s="24">
        <v>2000</v>
      </c>
      <c r="G88" s="24" t="s">
        <v>186</v>
      </c>
      <c r="H88" s="25">
        <f>VLOOKUP(C88,[1]TDSheet!$A:$M,3,FALSE)*140%</f>
        <v>32.2224</v>
      </c>
      <c r="I88" s="5"/>
      <c r="J88" s="26">
        <f>ROUND(I88/E88,0)*E88</f>
        <v>0</v>
      </c>
      <c r="K88" s="27">
        <f>H88*J88</f>
        <v>0</v>
      </c>
      <c r="M88" s="2"/>
    </row>
    <row r="89" spans="1:34" s="28" customFormat="1" ht="60.6" customHeight="1" outlineLevel="2">
      <c r="A89" s="117"/>
      <c r="B89" s="23" t="s">
        <v>717</v>
      </c>
      <c r="C89" s="23" t="s">
        <v>718</v>
      </c>
      <c r="D89" s="23" t="s">
        <v>291</v>
      </c>
      <c r="E89" s="24">
        <v>200</v>
      </c>
      <c r="F89" s="24">
        <v>5000</v>
      </c>
      <c r="G89" s="24" t="s">
        <v>186</v>
      </c>
      <c r="H89" s="25">
        <f>VLOOKUP(C89,[1]TDSheet!$A:$M,3,FALSE)*140%</f>
        <v>14.1561</v>
      </c>
      <c r="I89" s="5"/>
      <c r="J89" s="26">
        <f>ROUND(I89/E89,0)*E89</f>
        <v>0</v>
      </c>
      <c r="K89" s="27">
        <f>H89*J89</f>
        <v>0</v>
      </c>
      <c r="M89" s="2"/>
    </row>
    <row r="90" spans="1:34" s="28" customFormat="1" ht="60.6" customHeight="1" outlineLevel="2">
      <c r="A90" s="118"/>
      <c r="B90" s="28" t="s">
        <v>719</v>
      </c>
      <c r="C90" s="23" t="s">
        <v>720</v>
      </c>
      <c r="D90" s="23" t="s">
        <v>291</v>
      </c>
      <c r="E90" s="24">
        <v>200</v>
      </c>
      <c r="F90" s="24">
        <v>4000</v>
      </c>
      <c r="G90" s="24" t="s">
        <v>186</v>
      </c>
      <c r="H90" s="97" t="s">
        <v>855</v>
      </c>
      <c r="I90" s="5"/>
      <c r="J90" s="26"/>
      <c r="K90" s="27"/>
      <c r="M90" s="2"/>
    </row>
    <row r="91" spans="1:34" s="28" customFormat="1" ht="60.6" customHeight="1" outlineLevel="2">
      <c r="A91" s="119"/>
      <c r="B91" s="23" t="s">
        <v>721</v>
      </c>
      <c r="C91" s="23" t="s">
        <v>722</v>
      </c>
      <c r="D91" s="23" t="s">
        <v>291</v>
      </c>
      <c r="E91" s="24">
        <v>200</v>
      </c>
      <c r="F91" s="24">
        <v>6000</v>
      </c>
      <c r="G91" s="24" t="s">
        <v>186</v>
      </c>
      <c r="H91" s="98"/>
      <c r="I91" s="5"/>
      <c r="J91" s="26"/>
      <c r="K91" s="27"/>
      <c r="M91" s="2"/>
    </row>
    <row r="92" spans="1:34" s="22" customFormat="1" ht="23.65" customHeight="1" outlineLevel="1">
      <c r="A92" s="81" t="s">
        <v>865</v>
      </c>
      <c r="B92" s="82"/>
      <c r="C92" s="83"/>
      <c r="D92" s="19"/>
      <c r="E92" s="20"/>
      <c r="F92" s="20"/>
      <c r="G92" s="20"/>
      <c r="H92" s="20"/>
      <c r="I92" s="20"/>
      <c r="J92" s="20"/>
      <c r="K92" s="20"/>
      <c r="L92" s="21"/>
      <c r="M92" s="2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</row>
    <row r="93" spans="1:34" s="28" customFormat="1" ht="60.6" customHeight="1" outlineLevel="2">
      <c r="A93" s="93"/>
      <c r="B93" s="23" t="s">
        <v>879</v>
      </c>
      <c r="C93" s="23" t="s">
        <v>874</v>
      </c>
      <c r="D93" s="23" t="s">
        <v>291</v>
      </c>
      <c r="E93" s="24">
        <v>500</v>
      </c>
      <c r="F93" s="94"/>
      <c r="G93" s="24" t="s">
        <v>186</v>
      </c>
      <c r="H93" s="96" t="s">
        <v>882</v>
      </c>
      <c r="I93" s="5"/>
      <c r="J93" s="32"/>
      <c r="K93" s="27"/>
      <c r="M93" s="2"/>
    </row>
    <row r="94" spans="1:34" s="28" customFormat="1" ht="60.6" customHeight="1" outlineLevel="2">
      <c r="A94" s="117"/>
      <c r="B94" s="23" t="s">
        <v>880</v>
      </c>
      <c r="C94" s="23" t="s">
        <v>875</v>
      </c>
      <c r="D94" s="23" t="s">
        <v>291</v>
      </c>
      <c r="E94" s="24">
        <v>350</v>
      </c>
      <c r="F94" s="94"/>
      <c r="G94" s="24" t="s">
        <v>186</v>
      </c>
      <c r="H94" s="25">
        <f>VLOOKUP(C94,[1]TDSheet!$A:$M,3,FALSE)*140%</f>
        <v>10.980899999999998</v>
      </c>
      <c r="I94" s="5"/>
      <c r="J94" s="32">
        <f>ROUND(I94/E94,0)*E94</f>
        <v>0</v>
      </c>
      <c r="K94" s="27">
        <f>H94*J94</f>
        <v>0</v>
      </c>
      <c r="M94" s="2"/>
    </row>
    <row r="95" spans="1:34" s="28" customFormat="1" ht="60.6" customHeight="1" outlineLevel="2">
      <c r="A95" s="118"/>
      <c r="B95" s="23" t="s">
        <v>881</v>
      </c>
      <c r="C95" s="23" t="s">
        <v>876</v>
      </c>
      <c r="D95" s="23" t="s">
        <v>291</v>
      </c>
      <c r="E95" s="24">
        <v>200</v>
      </c>
      <c r="F95" s="94"/>
      <c r="G95" s="24" t="s">
        <v>186</v>
      </c>
      <c r="H95" s="96" t="s">
        <v>882</v>
      </c>
      <c r="I95" s="5"/>
      <c r="J95" s="32"/>
      <c r="K95" s="27"/>
      <c r="M95" s="2"/>
    </row>
    <row r="96" spans="1:34" s="28" customFormat="1" ht="60.6" customHeight="1" outlineLevel="2">
      <c r="A96" s="119"/>
      <c r="B96" s="23" t="s">
        <v>877</v>
      </c>
      <c r="C96" s="23" t="s">
        <v>872</v>
      </c>
      <c r="D96" s="23" t="s">
        <v>291</v>
      </c>
      <c r="E96" s="24">
        <v>125</v>
      </c>
      <c r="F96" s="94"/>
      <c r="G96" s="24" t="s">
        <v>186</v>
      </c>
      <c r="H96" s="25">
        <f>VLOOKUP(C96,[1]TDSheet!$A:$M,3,FALSE)*140%</f>
        <v>23.284800000000001</v>
      </c>
      <c r="I96" s="5"/>
      <c r="J96" s="32">
        <f>ROUND(I96/E96,0)*E96</f>
        <v>0</v>
      </c>
      <c r="K96" s="27">
        <f>H96*J96</f>
        <v>0</v>
      </c>
      <c r="M96" s="2"/>
    </row>
    <row r="97" spans="1:34" s="28" customFormat="1" ht="60.6" customHeight="1" outlineLevel="2">
      <c r="A97" s="93"/>
      <c r="B97" s="23" t="s">
        <v>878</v>
      </c>
      <c r="C97" s="23" t="s">
        <v>873</v>
      </c>
      <c r="D97" s="23" t="s">
        <v>291</v>
      </c>
      <c r="E97" s="24">
        <v>125</v>
      </c>
      <c r="F97" s="94"/>
      <c r="G97" s="24" t="s">
        <v>186</v>
      </c>
      <c r="H97" s="25">
        <f>VLOOKUP(C97,[1]TDSheet!$A:$M,3,FALSE)*140%</f>
        <v>23.593500000000002</v>
      </c>
      <c r="I97" s="5"/>
      <c r="J97" s="32">
        <f>ROUND(I97/E97,0)*E97</f>
        <v>0</v>
      </c>
      <c r="K97" s="27">
        <f>H97*J97</f>
        <v>0</v>
      </c>
      <c r="M97" s="2"/>
    </row>
    <row r="98" spans="1:34" s="22" customFormat="1" ht="23.65" customHeight="1" outlineLevel="1">
      <c r="A98" s="81" t="s">
        <v>736</v>
      </c>
      <c r="B98" s="82"/>
      <c r="C98" s="83"/>
      <c r="D98" s="19"/>
      <c r="E98" s="20"/>
      <c r="F98" s="20"/>
      <c r="G98" s="20"/>
      <c r="H98" s="20"/>
      <c r="I98" s="20"/>
      <c r="J98" s="20"/>
      <c r="K98" s="20"/>
      <c r="L98" s="21"/>
      <c r="M98" s="2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</row>
    <row r="99" spans="1:34" s="28" customFormat="1" ht="35.65" customHeight="1" outlineLevel="2">
      <c r="A99" s="108"/>
      <c r="B99" s="23" t="s">
        <v>344</v>
      </c>
      <c r="C99" s="23" t="s">
        <v>350</v>
      </c>
      <c r="D99" s="23" t="s">
        <v>291</v>
      </c>
      <c r="E99" s="24">
        <v>700</v>
      </c>
      <c r="F99" s="24">
        <v>25200</v>
      </c>
      <c r="G99" s="24" t="s">
        <v>186</v>
      </c>
      <c r="H99" s="25">
        <f>VLOOKUP(C99,[1]TDSheet!$A:$M,3,FALSE)*140%</f>
        <v>16.170000000000002</v>
      </c>
      <c r="I99" s="5"/>
      <c r="J99" s="32">
        <f t="shared" ref="J99:J107" si="4">ROUND(I99/E99,0)*E99</f>
        <v>0</v>
      </c>
      <c r="K99" s="27">
        <f t="shared" ref="K99:K107" si="5">H99*J99</f>
        <v>0</v>
      </c>
      <c r="M99" s="2"/>
    </row>
    <row r="100" spans="1:34" s="28" customFormat="1" ht="35.65" customHeight="1" outlineLevel="2">
      <c r="A100" s="109"/>
      <c r="B100" s="23" t="s">
        <v>345</v>
      </c>
      <c r="C100" s="23" t="s">
        <v>351</v>
      </c>
      <c r="D100" s="23" t="s">
        <v>291</v>
      </c>
      <c r="E100" s="24">
        <v>600</v>
      </c>
      <c r="F100" s="24">
        <v>25200</v>
      </c>
      <c r="G100" s="24" t="s">
        <v>186</v>
      </c>
      <c r="H100" s="25">
        <f>VLOOKUP(C100,[1]TDSheet!$A:$M,3,FALSE)*140%</f>
        <v>17.64</v>
      </c>
      <c r="I100" s="5"/>
      <c r="J100" s="32">
        <f t="shared" si="4"/>
        <v>0</v>
      </c>
      <c r="K100" s="27">
        <f t="shared" si="5"/>
        <v>0</v>
      </c>
      <c r="M100" s="2"/>
    </row>
    <row r="101" spans="1:34" s="28" customFormat="1" ht="35.65" customHeight="1" outlineLevel="2">
      <c r="A101" s="110"/>
      <c r="B101" s="23" t="s">
        <v>346</v>
      </c>
      <c r="C101" s="23" t="s">
        <v>352</v>
      </c>
      <c r="D101" s="23" t="s">
        <v>291</v>
      </c>
      <c r="E101" s="24">
        <v>600</v>
      </c>
      <c r="F101" s="24">
        <v>21600</v>
      </c>
      <c r="G101" s="24" t="s">
        <v>186</v>
      </c>
      <c r="H101" s="25">
        <f>VLOOKUP(C101,[1]TDSheet!$A:$M,3,FALSE)*140%</f>
        <v>19.11</v>
      </c>
      <c r="I101" s="5"/>
      <c r="J101" s="32">
        <f t="shared" si="4"/>
        <v>0</v>
      </c>
      <c r="K101" s="27">
        <f t="shared" si="5"/>
        <v>0</v>
      </c>
      <c r="M101" s="2"/>
    </row>
    <row r="102" spans="1:34" s="28" customFormat="1" ht="35.65" customHeight="1" outlineLevel="2">
      <c r="A102" s="108"/>
      <c r="B102" s="23" t="s">
        <v>737</v>
      </c>
      <c r="C102" s="23" t="s">
        <v>738</v>
      </c>
      <c r="D102" s="23" t="s">
        <v>291</v>
      </c>
      <c r="E102" s="24">
        <v>700</v>
      </c>
      <c r="F102" s="24">
        <v>25200</v>
      </c>
      <c r="G102" s="24" t="s">
        <v>186</v>
      </c>
      <c r="H102" s="25">
        <f>VLOOKUP(C102,[1]TDSheet!$A:$M,3,FALSE)*140%</f>
        <v>16.170000000000002</v>
      </c>
      <c r="I102" s="5"/>
      <c r="J102" s="32">
        <f t="shared" si="4"/>
        <v>0</v>
      </c>
      <c r="K102" s="27">
        <f t="shared" si="5"/>
        <v>0</v>
      </c>
      <c r="M102" s="2"/>
    </row>
    <row r="103" spans="1:34" s="28" customFormat="1" ht="35.65" customHeight="1" outlineLevel="2">
      <c r="A103" s="109"/>
      <c r="B103" s="23" t="s">
        <v>739</v>
      </c>
      <c r="C103" s="23" t="s">
        <v>740</v>
      </c>
      <c r="D103" s="23" t="s">
        <v>291</v>
      </c>
      <c r="E103" s="24">
        <v>600</v>
      </c>
      <c r="F103" s="24">
        <v>25200</v>
      </c>
      <c r="G103" s="24" t="s">
        <v>186</v>
      </c>
      <c r="H103" s="25">
        <f>VLOOKUP(C103,[1]TDSheet!$A:$M,3,FALSE)*140%</f>
        <v>17.64</v>
      </c>
      <c r="I103" s="5"/>
      <c r="J103" s="32">
        <f t="shared" si="4"/>
        <v>0</v>
      </c>
      <c r="K103" s="27">
        <f t="shared" si="5"/>
        <v>0</v>
      </c>
      <c r="M103" s="2"/>
    </row>
    <row r="104" spans="1:34" s="28" customFormat="1" ht="35.65" customHeight="1" outlineLevel="2">
      <c r="A104" s="110"/>
      <c r="B104" s="23" t="s">
        <v>741</v>
      </c>
      <c r="C104" s="23" t="s">
        <v>742</v>
      </c>
      <c r="D104" s="23" t="s">
        <v>291</v>
      </c>
      <c r="E104" s="24">
        <v>600</v>
      </c>
      <c r="F104" s="24">
        <v>21600</v>
      </c>
      <c r="G104" s="24" t="s">
        <v>186</v>
      </c>
      <c r="H104" s="25">
        <f>VLOOKUP(C104,[1]TDSheet!$A:$M,3,FALSE)*140%</f>
        <v>19.11</v>
      </c>
      <c r="I104" s="5"/>
      <c r="J104" s="32">
        <f t="shared" si="4"/>
        <v>0</v>
      </c>
      <c r="K104" s="27">
        <f t="shared" si="5"/>
        <v>0</v>
      </c>
      <c r="M104" s="2"/>
    </row>
    <row r="105" spans="1:34" s="28" customFormat="1" ht="35.65" customHeight="1" outlineLevel="2">
      <c r="A105" s="108"/>
      <c r="B105" s="23" t="s">
        <v>341</v>
      </c>
      <c r="C105" s="23" t="s">
        <v>349</v>
      </c>
      <c r="D105" s="23" t="s">
        <v>291</v>
      </c>
      <c r="E105" s="24">
        <v>700</v>
      </c>
      <c r="F105" s="24">
        <v>25200</v>
      </c>
      <c r="G105" s="24" t="s">
        <v>186</v>
      </c>
      <c r="H105" s="25">
        <f>VLOOKUP(C105,[1]TDSheet!$A:$M,3,FALSE)*140%</f>
        <v>16.170000000000002</v>
      </c>
      <c r="I105" s="5"/>
      <c r="J105" s="32">
        <f t="shared" si="4"/>
        <v>0</v>
      </c>
      <c r="K105" s="27">
        <f t="shared" si="5"/>
        <v>0</v>
      </c>
      <c r="M105" s="2"/>
    </row>
    <row r="106" spans="1:34" s="28" customFormat="1" ht="35.65" customHeight="1" outlineLevel="2">
      <c r="A106" s="109"/>
      <c r="B106" s="23" t="s">
        <v>342</v>
      </c>
      <c r="C106" s="23" t="s">
        <v>348</v>
      </c>
      <c r="D106" s="23" t="s">
        <v>291</v>
      </c>
      <c r="E106" s="24">
        <v>600</v>
      </c>
      <c r="F106" s="24">
        <v>25200</v>
      </c>
      <c r="G106" s="24" t="s">
        <v>186</v>
      </c>
      <c r="H106" s="25">
        <f>VLOOKUP(C106,[1]TDSheet!$A:$M,3,FALSE)*140%</f>
        <v>17.64</v>
      </c>
      <c r="I106" s="5"/>
      <c r="J106" s="32">
        <f t="shared" si="4"/>
        <v>0</v>
      </c>
      <c r="K106" s="27">
        <f t="shared" si="5"/>
        <v>0</v>
      </c>
      <c r="M106" s="2"/>
    </row>
    <row r="107" spans="1:34" s="28" customFormat="1" ht="35.65" customHeight="1" outlineLevel="2">
      <c r="A107" s="110"/>
      <c r="B107" s="23" t="s">
        <v>343</v>
      </c>
      <c r="C107" s="23" t="s">
        <v>347</v>
      </c>
      <c r="D107" s="23" t="s">
        <v>291</v>
      </c>
      <c r="E107" s="24">
        <v>600</v>
      </c>
      <c r="F107" s="24">
        <v>21600</v>
      </c>
      <c r="G107" s="24" t="s">
        <v>186</v>
      </c>
      <c r="H107" s="25">
        <f>VLOOKUP(C107,[1]TDSheet!$A:$M,3,FALSE)*140%</f>
        <v>19.11</v>
      </c>
      <c r="I107" s="5"/>
      <c r="J107" s="32">
        <f t="shared" si="4"/>
        <v>0</v>
      </c>
      <c r="K107" s="27">
        <f t="shared" si="5"/>
        <v>0</v>
      </c>
      <c r="M107" s="2"/>
    </row>
    <row r="108" spans="1:34" s="22" customFormat="1" ht="23.65" customHeight="1" outlineLevel="1">
      <c r="A108" s="81" t="s">
        <v>864</v>
      </c>
      <c r="B108" s="82"/>
      <c r="C108" s="83"/>
      <c r="D108" s="19"/>
      <c r="E108" s="20"/>
      <c r="F108" s="20"/>
      <c r="G108" s="20"/>
      <c r="H108" s="20"/>
      <c r="I108" s="20"/>
      <c r="J108" s="20"/>
      <c r="K108" s="20"/>
      <c r="L108" s="21"/>
      <c r="M108" s="2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</row>
    <row r="109" spans="1:34" s="28" customFormat="1" ht="58.9" customHeight="1" outlineLevel="2">
      <c r="A109" s="108"/>
      <c r="B109" s="23" t="s">
        <v>869</v>
      </c>
      <c r="C109" s="23" t="s">
        <v>866</v>
      </c>
      <c r="D109" s="23" t="s">
        <v>291</v>
      </c>
      <c r="E109" s="24">
        <v>600</v>
      </c>
      <c r="F109" s="24"/>
      <c r="G109" s="24" t="s">
        <v>186</v>
      </c>
      <c r="H109" s="96" t="s">
        <v>882</v>
      </c>
      <c r="I109" s="5"/>
      <c r="J109" s="32"/>
      <c r="K109" s="27"/>
      <c r="M109" s="2"/>
    </row>
    <row r="110" spans="1:34" s="28" customFormat="1" ht="58.9" customHeight="1" outlineLevel="2">
      <c r="A110" s="109"/>
      <c r="B110" s="23" t="s">
        <v>870</v>
      </c>
      <c r="C110" s="23" t="s">
        <v>867</v>
      </c>
      <c r="D110" s="23" t="s">
        <v>291</v>
      </c>
      <c r="E110" s="24">
        <v>500</v>
      </c>
      <c r="F110" s="24"/>
      <c r="G110" s="24" t="s">
        <v>186</v>
      </c>
      <c r="H110" s="96" t="s">
        <v>882</v>
      </c>
      <c r="I110" s="5"/>
      <c r="J110" s="32"/>
      <c r="K110" s="27"/>
      <c r="M110" s="2"/>
    </row>
    <row r="111" spans="1:34" s="28" customFormat="1" ht="58.9" customHeight="1" outlineLevel="2">
      <c r="A111" s="110"/>
      <c r="B111" s="23" t="s">
        <v>871</v>
      </c>
      <c r="C111" s="23" t="s">
        <v>868</v>
      </c>
      <c r="D111" s="23" t="s">
        <v>291</v>
      </c>
      <c r="E111" s="24">
        <v>300</v>
      </c>
      <c r="F111" s="24"/>
      <c r="G111" s="24" t="s">
        <v>186</v>
      </c>
      <c r="H111" s="96" t="s">
        <v>882</v>
      </c>
      <c r="I111" s="5"/>
      <c r="J111" s="32"/>
      <c r="K111" s="27"/>
      <c r="M111" s="2"/>
    </row>
    <row r="112" spans="1:34" s="22" customFormat="1" ht="23.65" customHeight="1" outlineLevel="1">
      <c r="A112" s="81" t="s">
        <v>743</v>
      </c>
      <c r="B112" s="82"/>
      <c r="C112" s="83"/>
      <c r="D112" s="19"/>
      <c r="E112" s="20"/>
      <c r="F112" s="20"/>
      <c r="G112" s="20"/>
      <c r="H112" s="20"/>
      <c r="I112" s="20"/>
      <c r="J112" s="20"/>
      <c r="K112" s="20"/>
      <c r="L112" s="21"/>
      <c r="M112" s="2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</row>
    <row r="113" spans="1:34" s="28" customFormat="1" ht="58.9" customHeight="1" outlineLevel="2">
      <c r="A113" s="77"/>
      <c r="B113" s="23" t="s">
        <v>744</v>
      </c>
      <c r="C113" s="23" t="s">
        <v>745</v>
      </c>
      <c r="D113" s="23" t="s">
        <v>291</v>
      </c>
      <c r="E113" s="24">
        <v>450</v>
      </c>
      <c r="F113" s="24"/>
      <c r="G113" s="24" t="s">
        <v>186</v>
      </c>
      <c r="H113" s="25">
        <f>VLOOKUP(C113,[1]TDSheet!$A:$M,3,FALSE)*140%</f>
        <v>11.377800000000001</v>
      </c>
      <c r="I113" s="5"/>
      <c r="J113" s="32">
        <f>ROUND(I113/E113,0)*E113</f>
        <v>0</v>
      </c>
      <c r="K113" s="27">
        <f>H113*J113</f>
        <v>0</v>
      </c>
      <c r="M113" s="2"/>
    </row>
    <row r="114" spans="1:34" s="22" customFormat="1" ht="23.65" customHeight="1" outlineLevel="1">
      <c r="A114" s="81" t="s">
        <v>508</v>
      </c>
      <c r="B114" s="82"/>
      <c r="C114" s="83"/>
      <c r="D114" s="19"/>
      <c r="E114" s="20"/>
      <c r="F114" s="20"/>
      <c r="G114" s="20"/>
      <c r="H114" s="20"/>
      <c r="I114" s="20"/>
      <c r="J114" s="20"/>
      <c r="K114" s="20"/>
      <c r="L114" s="21"/>
      <c r="M114" s="2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</row>
    <row r="115" spans="1:34" s="35" customFormat="1" ht="60" customHeight="1" outlineLevel="2">
      <c r="A115" s="34"/>
      <c r="B115" s="23" t="s">
        <v>357</v>
      </c>
      <c r="C115" s="23" t="s">
        <v>396</v>
      </c>
      <c r="D115" s="23" t="s">
        <v>291</v>
      </c>
      <c r="E115" s="24">
        <v>300</v>
      </c>
      <c r="F115" s="24">
        <v>10800</v>
      </c>
      <c r="G115" s="33" t="s">
        <v>186</v>
      </c>
      <c r="H115" s="25">
        <f>VLOOKUP(C115,[1]TDSheet!$A:$M,3,FALSE)*140%</f>
        <v>27.1068</v>
      </c>
      <c r="I115" s="5"/>
      <c r="J115" s="32">
        <f t="shared" ref="J115:J123" si="6">ROUND(I115/E115,0)*E115</f>
        <v>0</v>
      </c>
      <c r="K115" s="27">
        <f t="shared" ref="K115:K123" si="7">H115*J115</f>
        <v>0</v>
      </c>
      <c r="L115" s="28"/>
      <c r="M115" s="2"/>
    </row>
    <row r="116" spans="1:34" s="35" customFormat="1" ht="60" customHeight="1" outlineLevel="2">
      <c r="A116" s="34"/>
      <c r="B116" s="23" t="s">
        <v>358</v>
      </c>
      <c r="C116" s="23" t="s">
        <v>359</v>
      </c>
      <c r="D116" s="23" t="s">
        <v>291</v>
      </c>
      <c r="E116" s="24">
        <v>150</v>
      </c>
      <c r="F116" s="24">
        <v>5400</v>
      </c>
      <c r="G116" s="33" t="s">
        <v>186</v>
      </c>
      <c r="H116" s="25">
        <f>VLOOKUP(C116,[1]TDSheet!$A:$M,3,FALSE)*140%</f>
        <v>31.016999999999999</v>
      </c>
      <c r="I116" s="5"/>
      <c r="J116" s="32">
        <f t="shared" si="6"/>
        <v>0</v>
      </c>
      <c r="K116" s="27">
        <f t="shared" si="7"/>
        <v>0</v>
      </c>
      <c r="L116" s="28"/>
      <c r="M116" s="2"/>
    </row>
    <row r="117" spans="1:34" s="35" customFormat="1" ht="60" customHeight="1" outlineLevel="2">
      <c r="A117" s="34"/>
      <c r="B117" s="23" t="s">
        <v>360</v>
      </c>
      <c r="C117" s="23" t="s">
        <v>361</v>
      </c>
      <c r="D117" s="23" t="s">
        <v>291</v>
      </c>
      <c r="E117" s="24">
        <v>200</v>
      </c>
      <c r="F117" s="24">
        <v>4800</v>
      </c>
      <c r="G117" s="33" t="s">
        <v>186</v>
      </c>
      <c r="H117" s="25">
        <f>VLOOKUP(C117,[1]TDSheet!$A:$M,3,FALSE)*140%</f>
        <v>40.719000000000001</v>
      </c>
      <c r="I117" s="5"/>
      <c r="J117" s="32">
        <f t="shared" si="6"/>
        <v>0</v>
      </c>
      <c r="K117" s="27">
        <f t="shared" si="7"/>
        <v>0</v>
      </c>
      <c r="L117" s="28"/>
      <c r="M117" s="2"/>
    </row>
    <row r="118" spans="1:34" s="35" customFormat="1" ht="60" customHeight="1" outlineLevel="2">
      <c r="A118" s="34"/>
      <c r="B118" s="23" t="s">
        <v>362</v>
      </c>
      <c r="C118" s="23" t="s">
        <v>363</v>
      </c>
      <c r="D118" s="23" t="s">
        <v>291</v>
      </c>
      <c r="E118" s="24">
        <v>150</v>
      </c>
      <c r="F118" s="24">
        <v>4500</v>
      </c>
      <c r="G118" s="33" t="s">
        <v>186</v>
      </c>
      <c r="H118" s="25">
        <f>VLOOKUP(C118,[1]TDSheet!$A:$M,3,FALSE)*140%</f>
        <v>43.923599999999993</v>
      </c>
      <c r="I118" s="5"/>
      <c r="J118" s="32">
        <f t="shared" si="6"/>
        <v>0</v>
      </c>
      <c r="K118" s="27">
        <f t="shared" si="7"/>
        <v>0</v>
      </c>
      <c r="L118" s="28"/>
      <c r="M118" s="2"/>
    </row>
    <row r="119" spans="1:34" s="35" customFormat="1" ht="60" customHeight="1" outlineLevel="2">
      <c r="A119" s="34"/>
      <c r="B119" s="23" t="s">
        <v>364</v>
      </c>
      <c r="C119" s="23" t="s">
        <v>365</v>
      </c>
      <c r="D119" s="23" t="s">
        <v>291</v>
      </c>
      <c r="E119" s="24">
        <v>100</v>
      </c>
      <c r="F119" s="24">
        <v>3000</v>
      </c>
      <c r="G119" s="33" t="s">
        <v>186</v>
      </c>
      <c r="H119" s="25">
        <f>VLOOKUP(C119,[1]TDSheet!$A:$M,3,FALSE)*140%</f>
        <v>52.92</v>
      </c>
      <c r="I119" s="5"/>
      <c r="J119" s="32">
        <f t="shared" si="6"/>
        <v>0</v>
      </c>
      <c r="K119" s="27">
        <f t="shared" si="7"/>
        <v>0</v>
      </c>
      <c r="L119" s="28"/>
      <c r="M119" s="2"/>
    </row>
    <row r="120" spans="1:34" s="35" customFormat="1" ht="60" customHeight="1" outlineLevel="2">
      <c r="A120" s="34"/>
      <c r="B120" s="23" t="s">
        <v>366</v>
      </c>
      <c r="C120" s="23" t="s">
        <v>367</v>
      </c>
      <c r="D120" s="23" t="s">
        <v>291</v>
      </c>
      <c r="E120" s="24">
        <v>100</v>
      </c>
      <c r="F120" s="24">
        <v>2400</v>
      </c>
      <c r="G120" s="33" t="s">
        <v>186</v>
      </c>
      <c r="H120" s="25">
        <f>VLOOKUP(C120,[1]TDSheet!$A:$M,3,FALSE)*140%</f>
        <v>68.928300000000007</v>
      </c>
      <c r="I120" s="5"/>
      <c r="J120" s="32">
        <f t="shared" si="6"/>
        <v>0</v>
      </c>
      <c r="K120" s="27">
        <f t="shared" si="7"/>
        <v>0</v>
      </c>
      <c r="L120" s="28"/>
      <c r="M120" s="2"/>
    </row>
    <row r="121" spans="1:34" s="35" customFormat="1" ht="60" customHeight="1" outlineLevel="2">
      <c r="A121" s="34"/>
      <c r="B121" s="23" t="s">
        <v>499</v>
      </c>
      <c r="C121" s="23" t="s">
        <v>500</v>
      </c>
      <c r="D121" s="23" t="s">
        <v>292</v>
      </c>
      <c r="E121" s="24">
        <v>100</v>
      </c>
      <c r="F121" s="24" t="s">
        <v>852</v>
      </c>
      <c r="G121" s="33" t="s">
        <v>186</v>
      </c>
      <c r="H121" s="25">
        <f>VLOOKUP(C121,[1]TDSheet!$A:$M,3,FALSE)*140%</f>
        <v>64.680000000000007</v>
      </c>
      <c r="I121" s="5"/>
      <c r="J121" s="32">
        <f t="shared" si="6"/>
        <v>0</v>
      </c>
      <c r="K121" s="27">
        <f t="shared" si="7"/>
        <v>0</v>
      </c>
      <c r="L121" s="28"/>
      <c r="M121" s="2"/>
    </row>
    <row r="122" spans="1:34" s="35" customFormat="1" ht="60" customHeight="1" outlineLevel="2">
      <c r="A122" s="34"/>
      <c r="B122" s="23" t="s">
        <v>501</v>
      </c>
      <c r="C122" s="23" t="s">
        <v>502</v>
      </c>
      <c r="D122" s="23" t="s">
        <v>292</v>
      </c>
      <c r="E122" s="24">
        <v>100</v>
      </c>
      <c r="F122" s="24" t="s">
        <v>852</v>
      </c>
      <c r="G122" s="33" t="s">
        <v>186</v>
      </c>
      <c r="H122" s="25">
        <f>VLOOKUP(C122,[1]TDSheet!$A:$M,3,FALSE)*140%</f>
        <v>64.680000000000007</v>
      </c>
      <c r="I122" s="5"/>
      <c r="J122" s="32">
        <f t="shared" si="6"/>
        <v>0</v>
      </c>
      <c r="K122" s="27">
        <f t="shared" si="7"/>
        <v>0</v>
      </c>
      <c r="L122" s="28"/>
      <c r="M122" s="2"/>
    </row>
    <row r="123" spans="1:34" s="35" customFormat="1" ht="60" customHeight="1" outlineLevel="2">
      <c r="A123" s="34"/>
      <c r="B123" s="23" t="s">
        <v>368</v>
      </c>
      <c r="C123" s="23" t="s">
        <v>672</v>
      </c>
      <c r="D123" s="23" t="s">
        <v>291</v>
      </c>
      <c r="E123" s="24">
        <v>75</v>
      </c>
      <c r="F123" s="24"/>
      <c r="G123" s="33" t="s">
        <v>186</v>
      </c>
      <c r="H123" s="25">
        <f>VLOOKUP(C123,[1]TDSheet!$A:$M,3,FALSE)*140%</f>
        <v>82.702199999999991</v>
      </c>
      <c r="I123" s="5"/>
      <c r="J123" s="32">
        <f t="shared" si="6"/>
        <v>0</v>
      </c>
      <c r="K123" s="27">
        <f t="shared" si="7"/>
        <v>0</v>
      </c>
      <c r="L123" s="28"/>
      <c r="M123" s="2"/>
    </row>
    <row r="124" spans="1:34" s="22" customFormat="1" ht="23.65" customHeight="1" outlineLevel="1">
      <c r="A124" s="81" t="s">
        <v>196</v>
      </c>
      <c r="B124" s="82"/>
      <c r="C124" s="83"/>
      <c r="D124" s="19"/>
      <c r="E124" s="20"/>
      <c r="F124" s="20"/>
      <c r="G124" s="20"/>
      <c r="H124" s="20"/>
      <c r="I124" s="20"/>
      <c r="J124" s="20"/>
      <c r="K124" s="20"/>
      <c r="L124" s="21"/>
      <c r="M124" s="2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</row>
    <row r="125" spans="1:34" s="28" customFormat="1" ht="42" customHeight="1" outlineLevel="2">
      <c r="A125" s="30"/>
      <c r="B125" s="23" t="s">
        <v>36</v>
      </c>
      <c r="C125" s="23" t="s">
        <v>37</v>
      </c>
      <c r="D125" s="23" t="s">
        <v>292</v>
      </c>
      <c r="E125" s="24">
        <v>100</v>
      </c>
      <c r="F125" s="24" t="s">
        <v>852</v>
      </c>
      <c r="G125" s="24" t="s">
        <v>186</v>
      </c>
      <c r="H125" s="25">
        <f>VLOOKUP(C125,[1]TDSheet!$A:$M,3,FALSE)*140%</f>
        <v>64.680000000000007</v>
      </c>
      <c r="I125" s="5"/>
      <c r="J125" s="32">
        <f>ROUND(I125/E125,0)*E125</f>
        <v>0</v>
      </c>
      <c r="K125" s="27">
        <f>H125*J125</f>
        <v>0</v>
      </c>
      <c r="M125" s="2"/>
    </row>
    <row r="126" spans="1:34" s="22" customFormat="1" ht="23.65" customHeight="1" outlineLevel="1">
      <c r="A126" s="81" t="s">
        <v>668</v>
      </c>
      <c r="B126" s="82"/>
      <c r="C126" s="83"/>
      <c r="D126" s="19"/>
      <c r="E126" s="20"/>
      <c r="F126" s="20"/>
      <c r="G126" s="20"/>
      <c r="H126" s="20"/>
      <c r="I126" s="20"/>
      <c r="J126" s="20"/>
      <c r="K126" s="20"/>
      <c r="L126" s="21"/>
      <c r="M126" s="2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</row>
    <row r="127" spans="1:34" s="35" customFormat="1" ht="61.15" customHeight="1" outlineLevel="2">
      <c r="A127" s="34"/>
      <c r="B127" s="23" t="s">
        <v>670</v>
      </c>
      <c r="C127" s="23" t="s">
        <v>723</v>
      </c>
      <c r="D127" s="23" t="s">
        <v>291</v>
      </c>
      <c r="E127" s="24">
        <v>150</v>
      </c>
      <c r="F127" s="24"/>
      <c r="G127" s="24" t="s">
        <v>186</v>
      </c>
      <c r="H127" s="25">
        <f>VLOOKUP(C127,[1]TDSheet!$A:$M,3,FALSE)*140%</f>
        <v>59.005800000000001</v>
      </c>
      <c r="I127" s="5"/>
      <c r="J127" s="32">
        <f>ROUND(I127/E127,0)*E127</f>
        <v>0</v>
      </c>
      <c r="K127" s="27">
        <f>H127*J127</f>
        <v>0</v>
      </c>
      <c r="L127" s="28"/>
      <c r="M127" s="2"/>
    </row>
    <row r="128" spans="1:34" s="35" customFormat="1" ht="61.15" customHeight="1" outlineLevel="2">
      <c r="A128" s="34"/>
      <c r="B128" s="23" t="s">
        <v>854</v>
      </c>
      <c r="C128" s="23" t="s">
        <v>853</v>
      </c>
      <c r="D128" s="23" t="s">
        <v>291</v>
      </c>
      <c r="E128" s="24">
        <v>150</v>
      </c>
      <c r="F128" s="24"/>
      <c r="G128" s="24" t="s">
        <v>186</v>
      </c>
      <c r="H128" s="25">
        <f>VLOOKUP(C128,[1]TDSheet!$A:$M,3,FALSE)*140%</f>
        <v>53.287499999999994</v>
      </c>
      <c r="I128" s="5"/>
      <c r="J128" s="32">
        <f>ROUND(I128/E128,0)*E128</f>
        <v>0</v>
      </c>
      <c r="K128" s="27">
        <f>H128*J128</f>
        <v>0</v>
      </c>
      <c r="L128" s="28"/>
      <c r="M128" s="2"/>
    </row>
    <row r="129" spans="1:34" s="22" customFormat="1" ht="23.65" customHeight="1" outlineLevel="1">
      <c r="A129" s="81" t="s">
        <v>669</v>
      </c>
      <c r="B129" s="82"/>
      <c r="C129" s="83"/>
      <c r="D129" s="19"/>
      <c r="E129" s="20"/>
      <c r="F129" s="20"/>
      <c r="G129" s="20"/>
      <c r="H129" s="20"/>
      <c r="I129" s="20"/>
      <c r="J129" s="20"/>
      <c r="K129" s="20"/>
      <c r="L129" s="21"/>
      <c r="M129" s="2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</row>
    <row r="130" spans="1:34" s="35" customFormat="1" ht="55.15" customHeight="1" outlineLevel="2">
      <c r="A130" s="34"/>
      <c r="B130" s="23" t="s">
        <v>671</v>
      </c>
      <c r="C130" s="23" t="s">
        <v>752</v>
      </c>
      <c r="D130" s="23" t="s">
        <v>291</v>
      </c>
      <c r="E130" s="24">
        <v>150</v>
      </c>
      <c r="F130" s="24"/>
      <c r="G130" s="24" t="s">
        <v>186</v>
      </c>
      <c r="H130" s="25">
        <f>VLOOKUP(C130,[1]TDSheet!$A:$M,3,FALSE)*140%</f>
        <v>34.2363</v>
      </c>
      <c r="I130" s="5"/>
      <c r="J130" s="32">
        <f>ROUND(I130/E130,0)*E130</f>
        <v>0</v>
      </c>
      <c r="K130" s="27">
        <f>H130*J130</f>
        <v>0</v>
      </c>
      <c r="L130" s="28"/>
      <c r="M130" s="2"/>
    </row>
    <row r="131" spans="1:34" s="22" customFormat="1" ht="23.65" customHeight="1" outlineLevel="1">
      <c r="A131" s="81" t="s">
        <v>509</v>
      </c>
      <c r="B131" s="82"/>
      <c r="C131" s="83"/>
      <c r="D131" s="19"/>
      <c r="E131" s="20"/>
      <c r="F131" s="20"/>
      <c r="G131" s="20"/>
      <c r="H131" s="20"/>
      <c r="I131" s="20"/>
      <c r="J131" s="20"/>
      <c r="K131" s="20"/>
      <c r="L131" s="21"/>
      <c r="M131" s="2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</row>
    <row r="132" spans="1:34" s="35" customFormat="1" ht="47.65" customHeight="1" outlineLevel="2">
      <c r="A132" s="108"/>
      <c r="B132" s="23" t="s">
        <v>312</v>
      </c>
      <c r="C132" s="23" t="s">
        <v>313</v>
      </c>
      <c r="D132" s="23" t="s">
        <v>292</v>
      </c>
      <c r="E132" s="24">
        <v>200</v>
      </c>
      <c r="F132" s="24">
        <v>4000</v>
      </c>
      <c r="G132" s="24" t="s">
        <v>186</v>
      </c>
      <c r="H132" s="25">
        <f>VLOOKUP(C132,[1]TDSheet!$A:$M,3,FALSE)*140%</f>
        <v>20.050799999999999</v>
      </c>
      <c r="I132" s="5"/>
      <c r="J132" s="32">
        <f>ROUND(I132/E132,0)*E132</f>
        <v>0</v>
      </c>
      <c r="K132" s="27">
        <f>H132*J132</f>
        <v>0</v>
      </c>
      <c r="L132" s="28"/>
      <c r="M132" s="2"/>
    </row>
    <row r="133" spans="1:34" s="35" customFormat="1" ht="47.65" customHeight="1" outlineLevel="2">
      <c r="A133" s="110"/>
      <c r="B133" s="23" t="s">
        <v>314</v>
      </c>
      <c r="C133" s="23" t="s">
        <v>315</v>
      </c>
      <c r="D133" s="23" t="s">
        <v>292</v>
      </c>
      <c r="E133" s="24">
        <v>200</v>
      </c>
      <c r="F133" s="24">
        <v>4000</v>
      </c>
      <c r="G133" s="24" t="s">
        <v>186</v>
      </c>
      <c r="H133" s="25">
        <f>VLOOKUP(C133,[1]TDSheet!$A:$M,3,FALSE)*140%</f>
        <v>32.487000000000002</v>
      </c>
      <c r="I133" s="5"/>
      <c r="J133" s="32">
        <f>ROUND(I133/E133,0)*E133</f>
        <v>0</v>
      </c>
      <c r="K133" s="27">
        <f>H133*J133</f>
        <v>0</v>
      </c>
      <c r="L133" s="28"/>
      <c r="M133" s="2"/>
    </row>
    <row r="134" spans="1:34" s="22" customFormat="1" ht="23.65" customHeight="1" outlineLevel="1">
      <c r="A134" s="81" t="s">
        <v>510</v>
      </c>
      <c r="B134" s="82"/>
      <c r="C134" s="83"/>
      <c r="D134" s="19"/>
      <c r="E134" s="20"/>
      <c r="F134" s="20"/>
      <c r="G134" s="20"/>
      <c r="H134" s="20"/>
      <c r="I134" s="20"/>
      <c r="J134" s="20"/>
      <c r="K134" s="20"/>
      <c r="L134" s="21"/>
      <c r="M134" s="2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</row>
    <row r="135" spans="1:34" s="28" customFormat="1" ht="43.9" customHeight="1" outlineLevel="2">
      <c r="A135" s="30"/>
      <c r="B135" s="23" t="s">
        <v>757</v>
      </c>
      <c r="C135" s="23" t="s">
        <v>756</v>
      </c>
      <c r="D135" s="23" t="s">
        <v>291</v>
      </c>
      <c r="E135" s="24">
        <v>400</v>
      </c>
      <c r="F135" s="24">
        <v>14400</v>
      </c>
      <c r="G135" s="24" t="s">
        <v>186</v>
      </c>
      <c r="H135" s="25">
        <f>VLOOKUP(C135,[1]TDSheet!$A:$M,3,FALSE)*140%</f>
        <v>19.506899999999998</v>
      </c>
      <c r="I135" s="5"/>
      <c r="J135" s="32">
        <f>ROUND(I135/E135,0)*E135</f>
        <v>0</v>
      </c>
      <c r="K135" s="27">
        <f>H135*J135</f>
        <v>0</v>
      </c>
      <c r="M135" s="2"/>
    </row>
    <row r="136" spans="1:34" s="18" customFormat="1" ht="23.65" customHeight="1">
      <c r="A136" s="84" t="s">
        <v>191</v>
      </c>
      <c r="B136" s="85"/>
      <c r="C136" s="86"/>
      <c r="D136" s="12"/>
      <c r="E136" s="13"/>
      <c r="F136" s="13"/>
      <c r="G136" s="13"/>
      <c r="H136" s="14"/>
      <c r="I136" s="15"/>
      <c r="J136" s="14"/>
      <c r="K136" s="75">
        <f>SUM(K160:K190,K192:K197,K200:K217,K220:K224,K233:K247,K249:K272,K274:K279,K281:K284,K144:K150,K152:K158,K199,K219,K226:K231,K138:K142)</f>
        <v>0</v>
      </c>
      <c r="L136" s="17"/>
      <c r="M136" s="2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</row>
    <row r="137" spans="1:34" s="21" customFormat="1" ht="23.65" customHeight="1" outlineLevel="1">
      <c r="A137" s="81" t="s">
        <v>746</v>
      </c>
      <c r="B137" s="82"/>
      <c r="C137" s="83"/>
      <c r="D137" s="19"/>
      <c r="E137" s="20"/>
      <c r="F137" s="20"/>
      <c r="G137" s="20"/>
      <c r="H137" s="20"/>
      <c r="I137" s="20"/>
      <c r="J137" s="20"/>
      <c r="K137" s="20"/>
      <c r="M137" s="2"/>
    </row>
    <row r="138" spans="1:34" s="41" customFormat="1" ht="23.65" customHeight="1" outlineLevel="2">
      <c r="A138" s="111"/>
      <c r="B138" s="23" t="s">
        <v>661</v>
      </c>
      <c r="C138" s="23" t="s">
        <v>656</v>
      </c>
      <c r="D138" s="23" t="s">
        <v>291</v>
      </c>
      <c r="E138" s="24">
        <v>100</v>
      </c>
      <c r="F138" s="24"/>
      <c r="G138" s="24" t="s">
        <v>186</v>
      </c>
      <c r="H138" s="25">
        <f>VLOOKUP(C138,[1]TDSheet!$A:$M,3,FALSE)*140%</f>
        <v>3.5279999999999996</v>
      </c>
      <c r="I138" s="5"/>
      <c r="J138" s="26">
        <f>ROUND(I138/E138,0)*E138</f>
        <v>0</v>
      </c>
      <c r="K138" s="76">
        <f>H138*J138</f>
        <v>0</v>
      </c>
      <c r="L138" s="28"/>
      <c r="M138" s="2"/>
    </row>
    <row r="139" spans="1:34" s="41" customFormat="1" ht="23.65" customHeight="1" outlineLevel="2">
      <c r="A139" s="112"/>
      <c r="B139" s="23" t="s">
        <v>657</v>
      </c>
      <c r="C139" s="23" t="s">
        <v>652</v>
      </c>
      <c r="D139" s="23" t="s">
        <v>291</v>
      </c>
      <c r="E139" s="24">
        <v>100</v>
      </c>
      <c r="F139" s="24"/>
      <c r="G139" s="24" t="s">
        <v>186</v>
      </c>
      <c r="H139" s="25">
        <f>VLOOKUP(C139,[1]TDSheet!$A:$M,3,FALSE)*140%</f>
        <v>4.5276000000000005</v>
      </c>
      <c r="I139" s="5"/>
      <c r="J139" s="26">
        <f>ROUND(I139/E139,0)*E139</f>
        <v>0</v>
      </c>
      <c r="K139" s="27">
        <f>H139*J139</f>
        <v>0</v>
      </c>
      <c r="L139" s="28"/>
      <c r="M139" s="2"/>
    </row>
    <row r="140" spans="1:34" s="41" customFormat="1" ht="23.65" customHeight="1" outlineLevel="2">
      <c r="A140" s="112"/>
      <c r="B140" s="23" t="s">
        <v>658</v>
      </c>
      <c r="C140" s="23" t="s">
        <v>653</v>
      </c>
      <c r="D140" s="23" t="s">
        <v>291</v>
      </c>
      <c r="E140" s="24">
        <v>100</v>
      </c>
      <c r="F140" s="24"/>
      <c r="G140" s="24" t="s">
        <v>186</v>
      </c>
      <c r="H140" s="25">
        <f>VLOOKUP(C140,[1]TDSheet!$A:$M,3,FALSE)*140%</f>
        <v>4.9685999999999995</v>
      </c>
      <c r="I140" s="5"/>
      <c r="J140" s="26">
        <f>ROUND(I140/E140,0)*E140</f>
        <v>0</v>
      </c>
      <c r="K140" s="27">
        <f>H140*J140</f>
        <v>0</v>
      </c>
      <c r="L140" s="28"/>
      <c r="M140" s="2"/>
    </row>
    <row r="141" spans="1:34" s="41" customFormat="1" ht="23.65" customHeight="1" outlineLevel="2">
      <c r="A141" s="112"/>
      <c r="B141" s="23" t="s">
        <v>659</v>
      </c>
      <c r="C141" s="23" t="s">
        <v>654</v>
      </c>
      <c r="D141" s="23" t="s">
        <v>291</v>
      </c>
      <c r="E141" s="24">
        <v>100</v>
      </c>
      <c r="F141" s="24"/>
      <c r="G141" s="24" t="s">
        <v>186</v>
      </c>
      <c r="H141" s="25">
        <f>VLOOKUP(C141,[1]TDSheet!$A:$M,3,FALSE)*140%</f>
        <v>7.805699999999999</v>
      </c>
      <c r="I141" s="5"/>
      <c r="J141" s="26">
        <f>ROUND(I141/E141,0)*E141</f>
        <v>0</v>
      </c>
      <c r="K141" s="27">
        <f>H141*J141</f>
        <v>0</v>
      </c>
      <c r="L141" s="28"/>
      <c r="M141" s="2"/>
    </row>
    <row r="142" spans="1:34" s="41" customFormat="1" ht="23.65" customHeight="1" outlineLevel="2">
      <c r="A142" s="113"/>
      <c r="B142" s="23" t="s">
        <v>660</v>
      </c>
      <c r="C142" s="23" t="s">
        <v>655</v>
      </c>
      <c r="D142" s="23" t="s">
        <v>291</v>
      </c>
      <c r="E142" s="24">
        <v>100</v>
      </c>
      <c r="F142" s="24"/>
      <c r="G142" s="24" t="s">
        <v>186</v>
      </c>
      <c r="H142" s="25">
        <f>VLOOKUP(C142,[1]TDSheet!$A:$M,3,FALSE)*140%</f>
        <v>7.2176999999999998</v>
      </c>
      <c r="I142" s="5"/>
      <c r="J142" s="26">
        <f>ROUND(I142/E142,0)*E142</f>
        <v>0</v>
      </c>
      <c r="K142" s="27">
        <f>H142*J142</f>
        <v>0</v>
      </c>
      <c r="L142" s="28"/>
      <c r="M142" s="2"/>
    </row>
    <row r="143" spans="1:34" s="21" customFormat="1" ht="23.65" customHeight="1" outlineLevel="1">
      <c r="A143" s="81" t="s">
        <v>326</v>
      </c>
      <c r="B143" s="82"/>
      <c r="C143" s="83"/>
      <c r="D143" s="19"/>
      <c r="E143" s="20"/>
      <c r="F143" s="20"/>
      <c r="G143" s="20"/>
      <c r="H143" s="20"/>
      <c r="I143" s="20"/>
      <c r="J143" s="20"/>
      <c r="K143" s="20"/>
      <c r="L143" s="28"/>
      <c r="M143" s="2"/>
    </row>
    <row r="144" spans="1:34" s="28" customFormat="1" ht="36.4" customHeight="1" outlineLevel="2">
      <c r="A144" s="105"/>
      <c r="B144" s="23" t="s">
        <v>529</v>
      </c>
      <c r="C144" s="23" t="s">
        <v>530</v>
      </c>
      <c r="D144" s="23" t="s">
        <v>291</v>
      </c>
      <c r="E144" s="24">
        <v>1600</v>
      </c>
      <c r="F144" s="24"/>
      <c r="G144" s="24" t="s">
        <v>186</v>
      </c>
      <c r="H144" s="25">
        <f>VLOOKUP(C144,[1]TDSheet!$A:$M,3,FALSE)*140%</f>
        <v>1.7639999999999998</v>
      </c>
      <c r="I144" s="5"/>
      <c r="J144" s="26">
        <f t="shared" ref="J144:J150" si="8">ROUND(I144/E144,0)*E144</f>
        <v>0</v>
      </c>
      <c r="K144" s="27">
        <f t="shared" ref="K144:K150" si="9">H144*J144</f>
        <v>0</v>
      </c>
      <c r="M144" s="2"/>
    </row>
    <row r="145" spans="1:13" s="28" customFormat="1" ht="36.4" customHeight="1" outlineLevel="2">
      <c r="A145" s="106"/>
      <c r="B145" s="23" t="s">
        <v>531</v>
      </c>
      <c r="C145" s="31" t="s">
        <v>749</v>
      </c>
      <c r="D145" s="23" t="s">
        <v>291</v>
      </c>
      <c r="E145" s="24">
        <v>1500</v>
      </c>
      <c r="F145" s="24">
        <v>150000</v>
      </c>
      <c r="G145" s="24" t="s">
        <v>186</v>
      </c>
      <c r="H145" s="25">
        <f>VLOOKUP(C145,[1]TDSheet!$A:$M,3,FALSE)*140%</f>
        <v>2.6313</v>
      </c>
      <c r="I145" s="5"/>
      <c r="J145" s="26">
        <f t="shared" si="8"/>
        <v>0</v>
      </c>
      <c r="K145" s="27">
        <f t="shared" si="9"/>
        <v>0</v>
      </c>
      <c r="M145" s="2"/>
    </row>
    <row r="146" spans="1:13" s="28" customFormat="1" ht="36.4" customHeight="1" outlineLevel="2">
      <c r="A146" s="107"/>
      <c r="B146" s="23" t="s">
        <v>532</v>
      </c>
      <c r="C146" s="31" t="s">
        <v>748</v>
      </c>
      <c r="D146" s="23" t="s">
        <v>291</v>
      </c>
      <c r="E146" s="24">
        <v>1000</v>
      </c>
      <c r="F146" s="24">
        <v>100000</v>
      </c>
      <c r="G146" s="24" t="s">
        <v>186</v>
      </c>
      <c r="H146" s="25">
        <f>VLOOKUP(C146,[1]TDSheet!$A:$M,3,FALSE)*140%</f>
        <v>3.2780999999999998</v>
      </c>
      <c r="I146" s="5"/>
      <c r="J146" s="26">
        <f t="shared" si="8"/>
        <v>0</v>
      </c>
      <c r="K146" s="27">
        <f t="shared" si="9"/>
        <v>0</v>
      </c>
      <c r="M146" s="2"/>
    </row>
    <row r="147" spans="1:13" s="28" customFormat="1" ht="82.9" customHeight="1" outlineLevel="2">
      <c r="A147" s="43"/>
      <c r="B147" s="23" t="s">
        <v>759</v>
      </c>
      <c r="C147" s="23" t="s">
        <v>758</v>
      </c>
      <c r="D147" s="23" t="s">
        <v>291</v>
      </c>
      <c r="E147" s="24">
        <v>1500</v>
      </c>
      <c r="F147" s="24"/>
      <c r="G147" s="24" t="s">
        <v>186</v>
      </c>
      <c r="H147" s="25">
        <f>VLOOKUP(C147,[1]TDSheet!$A:$M,3,FALSE)*140%</f>
        <v>1.4994000000000001</v>
      </c>
      <c r="I147" s="5"/>
      <c r="J147" s="26">
        <f t="shared" si="8"/>
        <v>0</v>
      </c>
      <c r="K147" s="27">
        <f t="shared" si="9"/>
        <v>0</v>
      </c>
      <c r="M147" s="2"/>
    </row>
    <row r="148" spans="1:13" s="28" customFormat="1" ht="36.4" customHeight="1" outlineLevel="2">
      <c r="A148" s="105"/>
      <c r="B148" s="23" t="s">
        <v>525</v>
      </c>
      <c r="C148" s="31" t="s">
        <v>526</v>
      </c>
      <c r="D148" s="23" t="s">
        <v>291</v>
      </c>
      <c r="E148" s="24">
        <v>1800</v>
      </c>
      <c r="F148" s="24"/>
      <c r="G148" s="24" t="s">
        <v>186</v>
      </c>
      <c r="H148" s="25">
        <f>VLOOKUP(C148,[1]TDSheet!$A:$M,3,FALSE)*140%</f>
        <v>1.4994000000000001</v>
      </c>
      <c r="I148" s="5"/>
      <c r="J148" s="26">
        <f t="shared" si="8"/>
        <v>0</v>
      </c>
      <c r="K148" s="27">
        <f t="shared" si="9"/>
        <v>0</v>
      </c>
      <c r="M148" s="2"/>
    </row>
    <row r="149" spans="1:13" s="28" customFormat="1" ht="36.4" customHeight="1" outlineLevel="2">
      <c r="A149" s="107"/>
      <c r="B149" s="23" t="s">
        <v>527</v>
      </c>
      <c r="C149" s="31" t="s">
        <v>528</v>
      </c>
      <c r="D149" s="23" t="s">
        <v>291</v>
      </c>
      <c r="E149" s="24">
        <v>2000</v>
      </c>
      <c r="F149" s="24"/>
      <c r="G149" s="24" t="s">
        <v>186</v>
      </c>
      <c r="H149" s="25">
        <f>VLOOKUP(C149,[1]TDSheet!$A:$M,3,FALSE)*140%</f>
        <v>1.7639999999999998</v>
      </c>
      <c r="I149" s="5"/>
      <c r="J149" s="26">
        <f t="shared" si="8"/>
        <v>0</v>
      </c>
      <c r="K149" s="27">
        <f t="shared" si="9"/>
        <v>0</v>
      </c>
      <c r="M149" s="2"/>
    </row>
    <row r="150" spans="1:13" s="28" customFormat="1" ht="69.599999999999994" customHeight="1" outlineLevel="2">
      <c r="A150" s="43"/>
      <c r="B150" s="23" t="s">
        <v>533</v>
      </c>
      <c r="C150" s="23" t="s">
        <v>750</v>
      </c>
      <c r="D150" s="23" t="s">
        <v>291</v>
      </c>
      <c r="E150" s="24">
        <v>1700</v>
      </c>
      <c r="F150" s="24">
        <v>129600</v>
      </c>
      <c r="G150" s="24" t="s">
        <v>186</v>
      </c>
      <c r="H150" s="25">
        <f>VLOOKUP(C150,[1]TDSheet!$A:$M,3,FALSE)*140%</f>
        <v>1.9257000000000002</v>
      </c>
      <c r="I150" s="5"/>
      <c r="J150" s="26">
        <f t="shared" si="8"/>
        <v>0</v>
      </c>
      <c r="K150" s="27">
        <f t="shared" si="9"/>
        <v>0</v>
      </c>
      <c r="M150" s="2"/>
    </row>
    <row r="151" spans="1:13" s="21" customFormat="1" ht="23.65" customHeight="1" outlineLevel="1">
      <c r="A151" s="81" t="s">
        <v>574</v>
      </c>
      <c r="B151" s="82"/>
      <c r="C151" s="83"/>
      <c r="D151" s="19"/>
      <c r="E151" s="20"/>
      <c r="F151" s="20"/>
      <c r="G151" s="20"/>
      <c r="H151" s="20"/>
      <c r="I151" s="20"/>
      <c r="J151" s="20"/>
      <c r="K151" s="20"/>
      <c r="L151" s="28"/>
      <c r="M151" s="2"/>
    </row>
    <row r="152" spans="1:13" s="40" customFormat="1" ht="40.15" customHeight="1" outlineLevel="2">
      <c r="A152" s="111"/>
      <c r="B152" s="6" t="s">
        <v>575</v>
      </c>
      <c r="C152" s="6" t="s">
        <v>576</v>
      </c>
      <c r="D152" s="6" t="s">
        <v>291</v>
      </c>
      <c r="E152" s="37">
        <v>1600</v>
      </c>
      <c r="F152" s="24"/>
      <c r="G152" s="37" t="s">
        <v>186</v>
      </c>
      <c r="H152" s="25">
        <f>VLOOKUP(C152,[1]TDSheet!$A:$M,3,FALSE)*140%</f>
        <v>1.7639999999999998</v>
      </c>
      <c r="I152" s="5"/>
      <c r="J152" s="39">
        <f t="shared" ref="J152:J158" si="10">ROUND(I152/E152,0)*E152</f>
        <v>0</v>
      </c>
      <c r="K152" s="27">
        <f t="shared" ref="K152:K158" si="11">H152*$J152</f>
        <v>0</v>
      </c>
      <c r="L152" s="28"/>
      <c r="M152" s="2"/>
    </row>
    <row r="153" spans="1:13" s="40" customFormat="1" ht="40.15" customHeight="1" outlineLevel="2">
      <c r="A153" s="112"/>
      <c r="B153" s="6" t="s">
        <v>577</v>
      </c>
      <c r="C153" s="6" t="s">
        <v>747</v>
      </c>
      <c r="D153" s="6" t="s">
        <v>291</v>
      </c>
      <c r="E153" s="37">
        <v>1200</v>
      </c>
      <c r="F153" s="24"/>
      <c r="G153" s="37" t="s">
        <v>186</v>
      </c>
      <c r="H153" s="25">
        <f>VLOOKUP(C153,[1]TDSheet!$A:$M,3,FALSE)*140%</f>
        <v>2.5577999999999999</v>
      </c>
      <c r="I153" s="5"/>
      <c r="J153" s="39">
        <f t="shared" si="10"/>
        <v>0</v>
      </c>
      <c r="K153" s="27">
        <f t="shared" si="11"/>
        <v>0</v>
      </c>
      <c r="L153" s="28"/>
      <c r="M153" s="2"/>
    </row>
    <row r="154" spans="1:13" s="40" customFormat="1" ht="40.15" customHeight="1" outlineLevel="2">
      <c r="A154" s="112"/>
      <c r="B154" s="6" t="s">
        <v>578</v>
      </c>
      <c r="C154" s="6" t="s">
        <v>579</v>
      </c>
      <c r="D154" s="6" t="s">
        <v>291</v>
      </c>
      <c r="E154" s="37">
        <v>1000</v>
      </c>
      <c r="F154" s="24"/>
      <c r="G154" s="37" t="s">
        <v>186</v>
      </c>
      <c r="H154" s="25">
        <f>VLOOKUP(C154,[1]TDSheet!$A:$M,3,FALSE)*140%</f>
        <v>5.6154000000000002</v>
      </c>
      <c r="I154" s="5"/>
      <c r="J154" s="39">
        <f t="shared" si="10"/>
        <v>0</v>
      </c>
      <c r="K154" s="27">
        <f t="shared" si="11"/>
        <v>0</v>
      </c>
      <c r="L154" s="28"/>
      <c r="M154" s="2"/>
    </row>
    <row r="155" spans="1:13" s="40" customFormat="1" ht="40.15" customHeight="1" outlineLevel="2">
      <c r="A155" s="112"/>
      <c r="B155" s="6" t="s">
        <v>761</v>
      </c>
      <c r="C155" s="6" t="s">
        <v>760</v>
      </c>
      <c r="D155" s="6" t="s">
        <v>291</v>
      </c>
      <c r="E155" s="37">
        <v>1000</v>
      </c>
      <c r="F155" s="24"/>
      <c r="G155" s="37" t="s">
        <v>186</v>
      </c>
      <c r="H155" s="25">
        <f>VLOOKUP(C155,[1]TDSheet!$A:$M,3,FALSE)*140%</f>
        <v>4.4835000000000003</v>
      </c>
      <c r="I155" s="5"/>
      <c r="J155" s="39">
        <f t="shared" si="10"/>
        <v>0</v>
      </c>
      <c r="K155" s="27">
        <f t="shared" si="11"/>
        <v>0</v>
      </c>
      <c r="L155" s="28"/>
      <c r="M155" s="2"/>
    </row>
    <row r="156" spans="1:13" s="40" customFormat="1" ht="40.15" customHeight="1" outlineLevel="2">
      <c r="A156" s="112"/>
      <c r="B156" s="6" t="s">
        <v>608</v>
      </c>
      <c r="C156" s="6" t="s">
        <v>609</v>
      </c>
      <c r="D156" s="6" t="s">
        <v>291</v>
      </c>
      <c r="E156" s="37">
        <v>100</v>
      </c>
      <c r="F156" s="24">
        <v>30000</v>
      </c>
      <c r="G156" s="37" t="s">
        <v>186</v>
      </c>
      <c r="H156" s="25">
        <f>VLOOKUP(C156,[1]TDSheet!$A:$M,3,FALSE)*140%</f>
        <v>8.2760999999999996</v>
      </c>
      <c r="I156" s="5"/>
      <c r="J156" s="39">
        <f t="shared" si="10"/>
        <v>0</v>
      </c>
      <c r="K156" s="27">
        <f t="shared" si="11"/>
        <v>0</v>
      </c>
      <c r="L156" s="28"/>
      <c r="M156" s="2"/>
    </row>
    <row r="157" spans="1:13" s="40" customFormat="1" ht="40.15" customHeight="1" outlineLevel="2">
      <c r="A157" s="112"/>
      <c r="B157" s="6" t="s">
        <v>580</v>
      </c>
      <c r="C157" s="6" t="s">
        <v>581</v>
      </c>
      <c r="D157" s="6" t="s">
        <v>291</v>
      </c>
      <c r="E157" s="37">
        <v>100</v>
      </c>
      <c r="F157" s="24"/>
      <c r="G157" s="37" t="s">
        <v>186</v>
      </c>
      <c r="H157" s="25">
        <f>VLOOKUP(C157,[1]TDSheet!$A:$M,3,FALSE)*140%</f>
        <v>8.7464999999999993</v>
      </c>
      <c r="I157" s="5"/>
      <c r="J157" s="39">
        <f t="shared" si="10"/>
        <v>0</v>
      </c>
      <c r="K157" s="27">
        <f t="shared" si="11"/>
        <v>0</v>
      </c>
      <c r="L157" s="28"/>
      <c r="M157" s="2"/>
    </row>
    <row r="158" spans="1:13" s="40" customFormat="1" ht="40.15" customHeight="1" outlineLevel="2">
      <c r="A158" s="113"/>
      <c r="B158" s="6" t="s">
        <v>582</v>
      </c>
      <c r="C158" s="6" t="s">
        <v>583</v>
      </c>
      <c r="D158" s="6" t="s">
        <v>291</v>
      </c>
      <c r="E158" s="37">
        <v>100</v>
      </c>
      <c r="F158" s="24">
        <v>15000</v>
      </c>
      <c r="G158" s="37" t="s">
        <v>186</v>
      </c>
      <c r="H158" s="25">
        <f>VLOOKUP(C158,[1]TDSheet!$A:$M,3,FALSE)*140%</f>
        <v>17.478300000000001</v>
      </c>
      <c r="I158" s="5"/>
      <c r="J158" s="39">
        <f t="shared" si="10"/>
        <v>0</v>
      </c>
      <c r="K158" s="27">
        <f t="shared" si="11"/>
        <v>0</v>
      </c>
      <c r="L158" s="28"/>
      <c r="M158" s="2"/>
    </row>
    <row r="159" spans="1:13" s="21" customFormat="1" ht="23.65" customHeight="1" outlineLevel="1">
      <c r="A159" s="81" t="s">
        <v>198</v>
      </c>
      <c r="B159" s="82"/>
      <c r="C159" s="83"/>
      <c r="D159" s="19"/>
      <c r="E159" s="20"/>
      <c r="F159" s="20"/>
      <c r="G159" s="20"/>
      <c r="H159" s="20"/>
      <c r="I159" s="20"/>
      <c r="J159" s="20"/>
      <c r="K159" s="20"/>
      <c r="L159" s="28"/>
      <c r="M159" s="2"/>
    </row>
    <row r="160" spans="1:13" s="40" customFormat="1" ht="40.15" customHeight="1" outlineLevel="2">
      <c r="A160" s="108"/>
      <c r="B160" s="6" t="s">
        <v>540</v>
      </c>
      <c r="C160" s="6" t="s">
        <v>541</v>
      </c>
      <c r="D160" s="6" t="s">
        <v>291</v>
      </c>
      <c r="E160" s="37">
        <v>1600</v>
      </c>
      <c r="F160" s="24"/>
      <c r="G160" s="37" t="s">
        <v>186</v>
      </c>
      <c r="H160" s="25">
        <f>VLOOKUP(C160,[1]TDSheet!$A:$M,3,FALSE)*140%</f>
        <v>1.2494999999999998</v>
      </c>
      <c r="I160" s="5"/>
      <c r="J160" s="39">
        <f t="shared" ref="J160:J190" si="12">ROUND(I160/E160,0)*E160</f>
        <v>0</v>
      </c>
      <c r="K160" s="27">
        <f t="shared" ref="K160:K190" si="13">H160*$J160</f>
        <v>0</v>
      </c>
      <c r="L160" s="28"/>
      <c r="M160" s="65"/>
    </row>
    <row r="161" spans="1:13" s="40" customFormat="1" ht="40.15" customHeight="1" outlineLevel="2">
      <c r="A161" s="109"/>
      <c r="B161" s="6" t="s">
        <v>542</v>
      </c>
      <c r="C161" s="6" t="s">
        <v>751</v>
      </c>
      <c r="D161" s="6" t="s">
        <v>291</v>
      </c>
      <c r="E161" s="37">
        <v>1600</v>
      </c>
      <c r="F161" s="24">
        <v>150000</v>
      </c>
      <c r="G161" s="37" t="s">
        <v>186</v>
      </c>
      <c r="H161" s="25">
        <f>VLOOKUP(C161,[1]TDSheet!$A:$M,3,FALSE)*140%</f>
        <v>1.5434999999999999</v>
      </c>
      <c r="I161" s="5"/>
      <c r="J161" s="39">
        <f t="shared" si="12"/>
        <v>0</v>
      </c>
      <c r="K161" s="27">
        <f t="shared" si="13"/>
        <v>0</v>
      </c>
      <c r="L161" s="28"/>
      <c r="M161" s="2"/>
    </row>
    <row r="162" spans="1:13" s="40" customFormat="1" ht="40.15" customHeight="1" outlineLevel="2">
      <c r="A162" s="109"/>
      <c r="B162" s="6" t="s">
        <v>543</v>
      </c>
      <c r="C162" s="6" t="s">
        <v>665</v>
      </c>
      <c r="D162" s="6" t="s">
        <v>291</v>
      </c>
      <c r="E162" s="37">
        <v>1200</v>
      </c>
      <c r="F162" s="24"/>
      <c r="G162" s="37" t="s">
        <v>186</v>
      </c>
      <c r="H162" s="25">
        <f>VLOOKUP(C162,[1]TDSheet!$A:$M,3,FALSE)*140%</f>
        <v>1.8081</v>
      </c>
      <c r="I162" s="5"/>
      <c r="J162" s="39">
        <f t="shared" si="12"/>
        <v>0</v>
      </c>
      <c r="K162" s="27">
        <f t="shared" si="13"/>
        <v>0</v>
      </c>
      <c r="L162" s="28"/>
      <c r="M162" s="2"/>
    </row>
    <row r="163" spans="1:13" s="40" customFormat="1" ht="40.15" customHeight="1" outlineLevel="2">
      <c r="A163" s="109"/>
      <c r="B163" s="6" t="s">
        <v>544</v>
      </c>
      <c r="C163" s="6" t="s">
        <v>545</v>
      </c>
      <c r="D163" s="6" t="s">
        <v>291</v>
      </c>
      <c r="E163" s="37">
        <v>800</v>
      </c>
      <c r="F163" s="24"/>
      <c r="G163" s="37" t="s">
        <v>186</v>
      </c>
      <c r="H163" s="25">
        <f>VLOOKUP(C163,[1]TDSheet!$A:$M,3,FALSE)*140%</f>
        <v>2.1168</v>
      </c>
      <c r="I163" s="5"/>
      <c r="J163" s="39">
        <f t="shared" si="12"/>
        <v>0</v>
      </c>
      <c r="K163" s="27">
        <f t="shared" si="13"/>
        <v>0</v>
      </c>
      <c r="L163" s="28"/>
      <c r="M163" s="2"/>
    </row>
    <row r="164" spans="1:13" s="40" customFormat="1" ht="40.15" customHeight="1" outlineLevel="2">
      <c r="A164" s="109"/>
      <c r="B164" s="6" t="s">
        <v>546</v>
      </c>
      <c r="C164" s="6" t="s">
        <v>547</v>
      </c>
      <c r="D164" s="6" t="s">
        <v>291</v>
      </c>
      <c r="E164" s="37">
        <v>1200</v>
      </c>
      <c r="F164" s="24"/>
      <c r="G164" s="37" t="s">
        <v>186</v>
      </c>
      <c r="H164" s="25">
        <f>VLOOKUP(C164,[1]TDSheet!$A:$M,3,FALSE)*140%</f>
        <v>4.3511999999999995</v>
      </c>
      <c r="I164" s="5"/>
      <c r="J164" s="39">
        <f t="shared" si="12"/>
        <v>0</v>
      </c>
      <c r="K164" s="27">
        <f t="shared" si="13"/>
        <v>0</v>
      </c>
      <c r="L164" s="28"/>
      <c r="M164" s="2"/>
    </row>
    <row r="165" spans="1:13" s="40" customFormat="1" ht="40.15" customHeight="1" outlineLevel="2">
      <c r="A165" s="109"/>
      <c r="B165" s="6" t="s">
        <v>534</v>
      </c>
      <c r="C165" s="6" t="s">
        <v>535</v>
      </c>
      <c r="D165" s="6" t="s">
        <v>291</v>
      </c>
      <c r="E165" s="37">
        <v>1000</v>
      </c>
      <c r="F165" s="24"/>
      <c r="G165" s="37" t="s">
        <v>186</v>
      </c>
      <c r="H165" s="25">
        <f>VLOOKUP(C165,[1]TDSheet!$A:$M,3,FALSE)*140%</f>
        <v>5.1744000000000003</v>
      </c>
      <c r="I165" s="5"/>
      <c r="J165" s="39">
        <f t="shared" si="12"/>
        <v>0</v>
      </c>
      <c r="K165" s="27">
        <f t="shared" si="13"/>
        <v>0</v>
      </c>
      <c r="L165" s="28"/>
      <c r="M165" s="2"/>
    </row>
    <row r="166" spans="1:13" s="40" customFormat="1" ht="40.15" customHeight="1" outlineLevel="2">
      <c r="A166" s="109"/>
      <c r="B166" s="6" t="s">
        <v>548</v>
      </c>
      <c r="C166" s="6" t="s">
        <v>549</v>
      </c>
      <c r="D166" s="6" t="s">
        <v>291</v>
      </c>
      <c r="E166" s="37">
        <v>1000</v>
      </c>
      <c r="F166" s="24"/>
      <c r="G166" s="37" t="s">
        <v>186</v>
      </c>
      <c r="H166" s="25">
        <f>VLOOKUP(C166,[1]TDSheet!$A:$M,3,FALSE)*140%</f>
        <v>6.232800000000001</v>
      </c>
      <c r="I166" s="5"/>
      <c r="J166" s="39">
        <f t="shared" si="12"/>
        <v>0</v>
      </c>
      <c r="K166" s="27">
        <f t="shared" si="13"/>
        <v>0</v>
      </c>
      <c r="L166" s="28"/>
      <c r="M166" s="2"/>
    </row>
    <row r="167" spans="1:13" s="40" customFormat="1" ht="40.15" customHeight="1" outlineLevel="2">
      <c r="A167" s="109"/>
      <c r="B167" s="6" t="s">
        <v>550</v>
      </c>
      <c r="C167" s="6" t="s">
        <v>762</v>
      </c>
      <c r="D167" s="6" t="s">
        <v>291</v>
      </c>
      <c r="E167" s="37">
        <v>800</v>
      </c>
      <c r="F167" s="24"/>
      <c r="G167" s="37" t="s">
        <v>186</v>
      </c>
      <c r="H167" s="25">
        <f>VLOOKUP(C167,[1]TDSheet!$A:$M,3,FALSE)*140%</f>
        <v>3.5573999999999995</v>
      </c>
      <c r="I167" s="5"/>
      <c r="J167" s="39">
        <f t="shared" si="12"/>
        <v>0</v>
      </c>
      <c r="K167" s="27">
        <f t="shared" si="13"/>
        <v>0</v>
      </c>
      <c r="L167" s="28"/>
      <c r="M167" s="2"/>
    </row>
    <row r="168" spans="1:13" s="40" customFormat="1" ht="40.15" customHeight="1" outlineLevel="2">
      <c r="A168" s="109"/>
      <c r="B168" s="6" t="s">
        <v>766</v>
      </c>
      <c r="C168" s="6" t="s">
        <v>763</v>
      </c>
      <c r="D168" s="6" t="s">
        <v>291</v>
      </c>
      <c r="E168" s="37">
        <v>100</v>
      </c>
      <c r="F168" s="24"/>
      <c r="G168" s="37" t="s">
        <v>186</v>
      </c>
      <c r="H168" s="25">
        <f>VLOOKUP(C168,[1]TDSheet!$A:$M,3,FALSE)*140%</f>
        <v>5.7770999999999999</v>
      </c>
      <c r="I168" s="5"/>
      <c r="J168" s="39">
        <f t="shared" si="12"/>
        <v>0</v>
      </c>
      <c r="K168" s="27">
        <f t="shared" si="13"/>
        <v>0</v>
      </c>
      <c r="L168" s="28"/>
      <c r="M168" s="2"/>
    </row>
    <row r="169" spans="1:13" s="40" customFormat="1" ht="40.15" customHeight="1" outlineLevel="2">
      <c r="A169" s="109"/>
      <c r="B169" s="6" t="s">
        <v>765</v>
      </c>
      <c r="C169" s="6" t="s">
        <v>764</v>
      </c>
      <c r="D169" s="6" t="s">
        <v>291</v>
      </c>
      <c r="E169" s="37">
        <v>100</v>
      </c>
      <c r="F169" s="24"/>
      <c r="G169" s="37" t="s">
        <v>186</v>
      </c>
      <c r="H169" s="25">
        <f>VLOOKUP(C169,[1]TDSheet!$A:$M,3,FALSE)*140%</f>
        <v>6.085799999999999</v>
      </c>
      <c r="I169" s="5"/>
      <c r="J169" s="39">
        <f t="shared" si="12"/>
        <v>0</v>
      </c>
      <c r="K169" s="27">
        <f t="shared" si="13"/>
        <v>0</v>
      </c>
      <c r="L169" s="28"/>
      <c r="M169" s="2"/>
    </row>
    <row r="170" spans="1:13" s="40" customFormat="1" ht="40.15" customHeight="1" outlineLevel="2">
      <c r="A170" s="109"/>
      <c r="B170" s="6" t="s">
        <v>50</v>
      </c>
      <c r="C170" s="6" t="s">
        <v>397</v>
      </c>
      <c r="D170" s="6" t="s">
        <v>291</v>
      </c>
      <c r="E170" s="37">
        <v>100</v>
      </c>
      <c r="F170" s="24"/>
      <c r="G170" s="37" t="s">
        <v>186</v>
      </c>
      <c r="H170" s="25">
        <f>VLOOKUP(C170,[1]TDSheet!$A:$M,3,FALSE)*140%</f>
        <v>6.4239000000000006</v>
      </c>
      <c r="I170" s="5"/>
      <c r="J170" s="39">
        <f t="shared" si="12"/>
        <v>0</v>
      </c>
      <c r="K170" s="27">
        <f t="shared" si="13"/>
        <v>0</v>
      </c>
      <c r="L170" s="28"/>
      <c r="M170" s="2"/>
    </row>
    <row r="171" spans="1:13" s="40" customFormat="1" ht="40.15" customHeight="1" outlineLevel="2">
      <c r="A171" s="109"/>
      <c r="B171" s="6" t="s">
        <v>536</v>
      </c>
      <c r="C171" s="6" t="s">
        <v>537</v>
      </c>
      <c r="D171" s="6" t="s">
        <v>291</v>
      </c>
      <c r="E171" s="37">
        <v>100</v>
      </c>
      <c r="F171" s="24"/>
      <c r="G171" s="37" t="s">
        <v>186</v>
      </c>
      <c r="H171" s="25">
        <f>VLOOKUP(C171,[1]TDSheet!$A:$M,3,FALSE)*140%</f>
        <v>6.6591000000000005</v>
      </c>
      <c r="I171" s="5"/>
      <c r="J171" s="39">
        <f t="shared" si="12"/>
        <v>0</v>
      </c>
      <c r="K171" s="27">
        <f t="shared" si="13"/>
        <v>0</v>
      </c>
      <c r="L171" s="28"/>
      <c r="M171" s="2"/>
    </row>
    <row r="172" spans="1:13" s="40" customFormat="1" ht="40.15" customHeight="1" outlineLevel="2">
      <c r="A172" s="109"/>
      <c r="B172" s="6" t="s">
        <v>51</v>
      </c>
      <c r="C172" s="6" t="s">
        <v>398</v>
      </c>
      <c r="D172" s="6" t="s">
        <v>291</v>
      </c>
      <c r="E172" s="37">
        <v>100</v>
      </c>
      <c r="F172" s="24"/>
      <c r="G172" s="37" t="s">
        <v>186</v>
      </c>
      <c r="H172" s="25">
        <f>VLOOKUP(C172,[1]TDSheet!$A:$M,3,FALSE)*140%</f>
        <v>8.8788</v>
      </c>
      <c r="I172" s="5"/>
      <c r="J172" s="39">
        <f t="shared" si="12"/>
        <v>0</v>
      </c>
      <c r="K172" s="27">
        <f t="shared" si="13"/>
        <v>0</v>
      </c>
      <c r="L172" s="28"/>
      <c r="M172" s="2"/>
    </row>
    <row r="173" spans="1:13" s="40" customFormat="1" ht="40.15" customHeight="1" outlineLevel="2">
      <c r="A173" s="109"/>
      <c r="B173" s="6" t="s">
        <v>538</v>
      </c>
      <c r="C173" s="6" t="s">
        <v>539</v>
      </c>
      <c r="D173" s="6" t="s">
        <v>291</v>
      </c>
      <c r="E173" s="37">
        <v>100</v>
      </c>
      <c r="F173" s="24"/>
      <c r="G173" s="37" t="s">
        <v>186</v>
      </c>
      <c r="H173" s="25">
        <f>VLOOKUP(C173,[1]TDSheet!$A:$M,3,FALSE)*140%</f>
        <v>10.495799999999999</v>
      </c>
      <c r="I173" s="5"/>
      <c r="J173" s="39">
        <f t="shared" si="12"/>
        <v>0</v>
      </c>
      <c r="K173" s="27">
        <f t="shared" si="13"/>
        <v>0</v>
      </c>
      <c r="L173" s="28"/>
      <c r="M173" s="2"/>
    </row>
    <row r="174" spans="1:13" s="40" customFormat="1" ht="40.15" customHeight="1" outlineLevel="2">
      <c r="A174" s="109"/>
      <c r="B174" s="6" t="s">
        <v>52</v>
      </c>
      <c r="C174" s="6" t="s">
        <v>399</v>
      </c>
      <c r="D174" s="6" t="s">
        <v>291</v>
      </c>
      <c r="E174" s="37">
        <v>100</v>
      </c>
      <c r="F174" s="24"/>
      <c r="G174" s="37" t="s">
        <v>186</v>
      </c>
      <c r="H174" s="25">
        <f>VLOOKUP(C174,[1]TDSheet!$A:$M,3,FALSE)*140%</f>
        <v>9.6431999999999984</v>
      </c>
      <c r="I174" s="5"/>
      <c r="J174" s="39">
        <f t="shared" si="12"/>
        <v>0</v>
      </c>
      <c r="K174" s="27">
        <f t="shared" si="13"/>
        <v>0</v>
      </c>
      <c r="L174" s="28"/>
      <c r="M174" s="2"/>
    </row>
    <row r="175" spans="1:13" s="40" customFormat="1" ht="40.15" customHeight="1" outlineLevel="2">
      <c r="A175" s="109"/>
      <c r="B175" s="6" t="s">
        <v>53</v>
      </c>
      <c r="C175" s="6" t="s">
        <v>54</v>
      </c>
      <c r="D175" s="6" t="s">
        <v>291</v>
      </c>
      <c r="E175" s="37">
        <v>100</v>
      </c>
      <c r="F175" s="24"/>
      <c r="G175" s="37" t="s">
        <v>186</v>
      </c>
      <c r="H175" s="25">
        <f>VLOOKUP(C175,[1]TDSheet!$A:$M,3,FALSE)*140%</f>
        <v>12.8184</v>
      </c>
      <c r="I175" s="5"/>
      <c r="J175" s="39">
        <f t="shared" si="12"/>
        <v>0</v>
      </c>
      <c r="K175" s="27">
        <f t="shared" si="13"/>
        <v>0</v>
      </c>
      <c r="L175" s="28"/>
      <c r="M175" s="2"/>
    </row>
    <row r="176" spans="1:13" s="40" customFormat="1" ht="40.15" customHeight="1" outlineLevel="2">
      <c r="A176" s="109"/>
      <c r="B176" s="6" t="s">
        <v>55</v>
      </c>
      <c r="C176" s="6" t="s">
        <v>400</v>
      </c>
      <c r="D176" s="6" t="s">
        <v>291</v>
      </c>
      <c r="E176" s="37">
        <v>100</v>
      </c>
      <c r="F176" s="24"/>
      <c r="G176" s="37" t="s">
        <v>186</v>
      </c>
      <c r="H176" s="25">
        <f>VLOOKUP(C176,[1]TDSheet!$A:$M,3,FALSE)*140%</f>
        <v>14.4207</v>
      </c>
      <c r="I176" s="5"/>
      <c r="J176" s="39">
        <f t="shared" si="12"/>
        <v>0</v>
      </c>
      <c r="K176" s="27">
        <f t="shared" si="13"/>
        <v>0</v>
      </c>
      <c r="L176" s="28"/>
      <c r="M176" s="2"/>
    </row>
    <row r="177" spans="1:13" s="40" customFormat="1" ht="40.15" customHeight="1" outlineLevel="2">
      <c r="A177" s="109"/>
      <c r="B177" s="6" t="s">
        <v>551</v>
      </c>
      <c r="C177" s="6" t="s">
        <v>552</v>
      </c>
      <c r="D177" s="6" t="s">
        <v>291</v>
      </c>
      <c r="E177" s="37">
        <v>100</v>
      </c>
      <c r="F177" s="24"/>
      <c r="G177" s="37" t="s">
        <v>186</v>
      </c>
      <c r="H177" s="25">
        <f>VLOOKUP(C177,[1]TDSheet!$A:$M,3,FALSE)*140%</f>
        <v>16.611000000000001</v>
      </c>
      <c r="I177" s="5"/>
      <c r="J177" s="39">
        <f t="shared" si="12"/>
        <v>0</v>
      </c>
      <c r="K177" s="27">
        <f t="shared" si="13"/>
        <v>0</v>
      </c>
      <c r="L177" s="28"/>
      <c r="M177" s="2"/>
    </row>
    <row r="178" spans="1:13" s="40" customFormat="1" ht="40.15" customHeight="1" outlineLevel="2">
      <c r="A178" s="109"/>
      <c r="B178" s="6" t="s">
        <v>553</v>
      </c>
      <c r="C178" s="6" t="s">
        <v>666</v>
      </c>
      <c r="D178" s="6" t="s">
        <v>291</v>
      </c>
      <c r="E178" s="37">
        <v>100</v>
      </c>
      <c r="F178" s="24"/>
      <c r="G178" s="37" t="s">
        <v>186</v>
      </c>
      <c r="H178" s="25">
        <f>VLOOKUP(C178,[1]TDSheet!$A:$M,3,FALSE)*140%</f>
        <v>4.1453999999999995</v>
      </c>
      <c r="I178" s="5"/>
      <c r="J178" s="39">
        <f t="shared" si="12"/>
        <v>0</v>
      </c>
      <c r="K178" s="27">
        <f t="shared" si="13"/>
        <v>0</v>
      </c>
      <c r="L178" s="28"/>
      <c r="M178" s="2"/>
    </row>
    <row r="179" spans="1:13" s="40" customFormat="1" ht="40.15" customHeight="1" outlineLevel="2">
      <c r="A179" s="109"/>
      <c r="B179" s="6" t="s">
        <v>554</v>
      </c>
      <c r="C179" s="6" t="s">
        <v>767</v>
      </c>
      <c r="D179" s="6" t="s">
        <v>291</v>
      </c>
      <c r="E179" s="37">
        <v>100</v>
      </c>
      <c r="F179" s="24"/>
      <c r="G179" s="37" t="s">
        <v>186</v>
      </c>
      <c r="H179" s="25">
        <f>VLOOKUP(C179,[1]TDSheet!$A:$M,3,FALSE)*140%</f>
        <v>3.6015000000000001</v>
      </c>
      <c r="I179" s="5"/>
      <c r="J179" s="39">
        <f t="shared" si="12"/>
        <v>0</v>
      </c>
      <c r="K179" s="27">
        <f t="shared" si="13"/>
        <v>0</v>
      </c>
      <c r="L179" s="28"/>
      <c r="M179" s="2"/>
    </row>
    <row r="180" spans="1:13" s="40" customFormat="1" ht="40.15" customHeight="1" outlineLevel="2">
      <c r="A180" s="109"/>
      <c r="B180" s="6" t="s">
        <v>557</v>
      </c>
      <c r="C180" s="6" t="s">
        <v>768</v>
      </c>
      <c r="D180" s="6" t="s">
        <v>291</v>
      </c>
      <c r="E180" s="37">
        <v>100</v>
      </c>
      <c r="F180" s="24"/>
      <c r="G180" s="37" t="s">
        <v>186</v>
      </c>
      <c r="H180" s="25">
        <f>VLOOKUP(C180,[1]TDSheet!$A:$M,3,FALSE)*140%</f>
        <v>5.2919999999999998</v>
      </c>
      <c r="I180" s="5"/>
      <c r="J180" s="39">
        <f t="shared" si="12"/>
        <v>0</v>
      </c>
      <c r="K180" s="27">
        <f t="shared" si="13"/>
        <v>0</v>
      </c>
      <c r="L180" s="28"/>
      <c r="M180" s="2"/>
    </row>
    <row r="181" spans="1:13" s="40" customFormat="1" ht="40.15" customHeight="1" outlineLevel="2">
      <c r="A181" s="109"/>
      <c r="B181" s="6" t="s">
        <v>555</v>
      </c>
      <c r="C181" s="6" t="s">
        <v>556</v>
      </c>
      <c r="D181" s="6" t="s">
        <v>291</v>
      </c>
      <c r="E181" s="37">
        <v>100</v>
      </c>
      <c r="F181" s="24"/>
      <c r="G181" s="37" t="s">
        <v>186</v>
      </c>
      <c r="H181" s="25">
        <f>VLOOKUP(C181,[1]TDSheet!$A:$M,3,FALSE)*140%</f>
        <v>5.2919999999999998</v>
      </c>
      <c r="I181" s="5"/>
      <c r="J181" s="39">
        <f t="shared" si="12"/>
        <v>0</v>
      </c>
      <c r="K181" s="27">
        <f t="shared" si="13"/>
        <v>0</v>
      </c>
      <c r="L181" s="28"/>
      <c r="M181" s="2"/>
    </row>
    <row r="182" spans="1:13" s="40" customFormat="1" ht="40.15" customHeight="1" outlineLevel="2">
      <c r="A182" s="109"/>
      <c r="B182" s="6" t="s">
        <v>558</v>
      </c>
      <c r="C182" s="6" t="s">
        <v>559</v>
      </c>
      <c r="D182" s="6" t="s">
        <v>291</v>
      </c>
      <c r="E182" s="37">
        <v>100</v>
      </c>
      <c r="F182" s="24">
        <v>23000</v>
      </c>
      <c r="G182" s="37" t="s">
        <v>186</v>
      </c>
      <c r="H182" s="25">
        <f>VLOOKUP(C182,[1]TDSheet!$A:$M,3,FALSE)*140%</f>
        <v>6.2916000000000007</v>
      </c>
      <c r="I182" s="5"/>
      <c r="J182" s="39">
        <f t="shared" si="12"/>
        <v>0</v>
      </c>
      <c r="K182" s="27">
        <f t="shared" si="13"/>
        <v>0</v>
      </c>
      <c r="L182" s="28"/>
      <c r="M182" s="2"/>
    </row>
    <row r="183" spans="1:13" s="40" customFormat="1" ht="40.15" customHeight="1" outlineLevel="2">
      <c r="A183" s="109"/>
      <c r="B183" s="6" t="s">
        <v>560</v>
      </c>
      <c r="C183" s="6" t="s">
        <v>561</v>
      </c>
      <c r="D183" s="6" t="s">
        <v>291</v>
      </c>
      <c r="E183" s="37">
        <v>100</v>
      </c>
      <c r="F183" s="24"/>
      <c r="G183" s="37" t="s">
        <v>186</v>
      </c>
      <c r="H183" s="25">
        <f>VLOOKUP(C183,[1]TDSheet!$A:$M,3,FALSE)*140%</f>
        <v>8.3936999999999991</v>
      </c>
      <c r="I183" s="5"/>
      <c r="J183" s="39">
        <f t="shared" si="12"/>
        <v>0</v>
      </c>
      <c r="K183" s="27">
        <f t="shared" si="13"/>
        <v>0</v>
      </c>
      <c r="L183" s="28"/>
      <c r="M183" s="2"/>
    </row>
    <row r="184" spans="1:13" s="40" customFormat="1" ht="40.15" customHeight="1" outlineLevel="2">
      <c r="A184" s="109"/>
      <c r="B184" s="6" t="s">
        <v>562</v>
      </c>
      <c r="C184" s="6" t="s">
        <v>563</v>
      </c>
      <c r="D184" s="6" t="s">
        <v>291</v>
      </c>
      <c r="E184" s="37">
        <v>100</v>
      </c>
      <c r="F184" s="24">
        <v>19000</v>
      </c>
      <c r="G184" s="37" t="s">
        <v>186</v>
      </c>
      <c r="H184" s="25">
        <f>VLOOKUP(C184,[1]TDSheet!$A:$M,3,FALSE)*140%</f>
        <v>12.142199999999999</v>
      </c>
      <c r="I184" s="5"/>
      <c r="J184" s="39">
        <f t="shared" si="12"/>
        <v>0</v>
      </c>
      <c r="K184" s="27">
        <f t="shared" si="13"/>
        <v>0</v>
      </c>
      <c r="L184" s="28"/>
      <c r="M184" s="2"/>
    </row>
    <row r="185" spans="1:13" s="40" customFormat="1" ht="40.15" customHeight="1" outlineLevel="2">
      <c r="A185" s="109"/>
      <c r="B185" s="6" t="s">
        <v>564</v>
      </c>
      <c r="C185" s="6" t="s">
        <v>565</v>
      </c>
      <c r="D185" s="6" t="s">
        <v>291</v>
      </c>
      <c r="E185" s="37">
        <v>100</v>
      </c>
      <c r="F185" s="24"/>
      <c r="G185" s="37" t="s">
        <v>186</v>
      </c>
      <c r="H185" s="25">
        <f>VLOOKUP(C185,[1]TDSheet!$A:$M,3,FALSE)*140%</f>
        <v>10.495799999999999</v>
      </c>
      <c r="I185" s="5"/>
      <c r="J185" s="39">
        <f t="shared" si="12"/>
        <v>0</v>
      </c>
      <c r="K185" s="27">
        <f t="shared" si="13"/>
        <v>0</v>
      </c>
      <c r="L185" s="28"/>
      <c r="M185" s="2"/>
    </row>
    <row r="186" spans="1:13" s="40" customFormat="1" ht="40.15" customHeight="1" outlineLevel="2">
      <c r="A186" s="109"/>
      <c r="B186" s="6" t="s">
        <v>566</v>
      </c>
      <c r="C186" s="6" t="s">
        <v>567</v>
      </c>
      <c r="D186" s="6" t="s">
        <v>291</v>
      </c>
      <c r="E186" s="37">
        <v>100</v>
      </c>
      <c r="F186" s="24"/>
      <c r="G186" s="37" t="s">
        <v>186</v>
      </c>
      <c r="H186" s="25">
        <f>VLOOKUP(C186,[1]TDSheet!$A:$M,3,FALSE)*140%</f>
        <v>10.584</v>
      </c>
      <c r="I186" s="5"/>
      <c r="J186" s="39">
        <f t="shared" si="12"/>
        <v>0</v>
      </c>
      <c r="K186" s="27">
        <f t="shared" si="13"/>
        <v>0</v>
      </c>
      <c r="L186" s="28"/>
      <c r="M186" s="2"/>
    </row>
    <row r="187" spans="1:13" s="40" customFormat="1" ht="40.15" customHeight="1" outlineLevel="2">
      <c r="A187" s="109"/>
      <c r="B187" s="6" t="s">
        <v>568</v>
      </c>
      <c r="C187" s="6" t="s">
        <v>569</v>
      </c>
      <c r="D187" s="6" t="s">
        <v>291</v>
      </c>
      <c r="E187" s="37">
        <v>100</v>
      </c>
      <c r="F187" s="24">
        <v>14000</v>
      </c>
      <c r="G187" s="37" t="s">
        <v>186</v>
      </c>
      <c r="H187" s="25">
        <f>VLOOKUP(C187,[1]TDSheet!$A:$M,3,FALSE)*140%</f>
        <v>10.584</v>
      </c>
      <c r="I187" s="5"/>
      <c r="J187" s="39">
        <f t="shared" si="12"/>
        <v>0</v>
      </c>
      <c r="K187" s="27">
        <f t="shared" si="13"/>
        <v>0</v>
      </c>
      <c r="L187" s="28"/>
      <c r="M187" s="2"/>
    </row>
    <row r="188" spans="1:13" s="40" customFormat="1" ht="40.15" customHeight="1" outlineLevel="2">
      <c r="A188" s="109"/>
      <c r="B188" s="6" t="s">
        <v>570</v>
      </c>
      <c r="C188" s="6" t="s">
        <v>571</v>
      </c>
      <c r="D188" s="6" t="s">
        <v>291</v>
      </c>
      <c r="E188" s="37">
        <v>100</v>
      </c>
      <c r="F188" s="24">
        <v>150000</v>
      </c>
      <c r="G188" s="37" t="s">
        <v>186</v>
      </c>
      <c r="H188" s="25">
        <f>VLOOKUP(C188,[1]TDSheet!$A:$M,3,FALSE)*140%</f>
        <v>15.728999999999997</v>
      </c>
      <c r="I188" s="5"/>
      <c r="J188" s="39">
        <f t="shared" si="12"/>
        <v>0</v>
      </c>
      <c r="K188" s="27">
        <f t="shared" si="13"/>
        <v>0</v>
      </c>
      <c r="L188" s="28"/>
      <c r="M188" s="2"/>
    </row>
    <row r="189" spans="1:13" s="40" customFormat="1" ht="40.15" customHeight="1" outlineLevel="2">
      <c r="A189" s="109"/>
      <c r="B189" s="6" t="s">
        <v>572</v>
      </c>
      <c r="C189" s="6" t="s">
        <v>573</v>
      </c>
      <c r="D189" s="6" t="s">
        <v>291</v>
      </c>
      <c r="E189" s="37">
        <v>100</v>
      </c>
      <c r="F189" s="24"/>
      <c r="G189" s="37" t="s">
        <v>186</v>
      </c>
      <c r="H189" s="25">
        <f>VLOOKUP(C189,[1]TDSheet!$A:$M,3,FALSE)*140%</f>
        <v>21.167999999999999</v>
      </c>
      <c r="I189" s="5"/>
      <c r="J189" s="39">
        <f t="shared" si="12"/>
        <v>0</v>
      </c>
      <c r="K189" s="27">
        <f t="shared" si="13"/>
        <v>0</v>
      </c>
      <c r="L189" s="28"/>
      <c r="M189" s="2"/>
    </row>
    <row r="190" spans="1:13" s="40" customFormat="1" ht="40.15" customHeight="1" outlineLevel="2">
      <c r="A190" s="110"/>
      <c r="B190" s="6" t="s">
        <v>770</v>
      </c>
      <c r="C190" s="6" t="s">
        <v>769</v>
      </c>
      <c r="D190" s="6" t="s">
        <v>291</v>
      </c>
      <c r="E190" s="37">
        <v>100</v>
      </c>
      <c r="F190" s="24"/>
      <c r="G190" s="37" t="s">
        <v>186</v>
      </c>
      <c r="H190" s="25">
        <f>VLOOKUP(C190,[1]TDSheet!$A:$M,3,FALSE)*140%</f>
        <v>42.012599999999999</v>
      </c>
      <c r="I190" s="5"/>
      <c r="J190" s="39">
        <f t="shared" si="12"/>
        <v>0</v>
      </c>
      <c r="K190" s="27">
        <f t="shared" si="13"/>
        <v>0</v>
      </c>
      <c r="L190" s="28"/>
      <c r="M190" s="2"/>
    </row>
    <row r="191" spans="1:13" s="21" customFormat="1" ht="23.65" customHeight="1" outlineLevel="1">
      <c r="A191" s="81" t="s">
        <v>199</v>
      </c>
      <c r="B191" s="82"/>
      <c r="C191" s="83"/>
      <c r="D191" s="19"/>
      <c r="E191" s="20"/>
      <c r="F191" s="20"/>
      <c r="G191" s="20"/>
      <c r="H191" s="20"/>
      <c r="I191" s="20"/>
      <c r="J191" s="20"/>
      <c r="K191" s="20"/>
      <c r="L191" s="28"/>
      <c r="M191" s="2"/>
    </row>
    <row r="192" spans="1:13" s="40" customFormat="1" ht="36" customHeight="1" outlineLevel="2">
      <c r="A192" s="108"/>
      <c r="B192" s="42" t="s">
        <v>643</v>
      </c>
      <c r="C192" s="42" t="s">
        <v>642</v>
      </c>
      <c r="D192" s="6" t="s">
        <v>291</v>
      </c>
      <c r="E192" s="37">
        <v>100</v>
      </c>
      <c r="F192" s="24">
        <v>25000</v>
      </c>
      <c r="G192" s="37" t="s">
        <v>186</v>
      </c>
      <c r="H192" s="25">
        <f>VLOOKUP(C192,[1]TDSheet!$A:$M,3,FALSE)*140%</f>
        <v>7.3940999999999999</v>
      </c>
      <c r="I192" s="5"/>
      <c r="J192" s="39">
        <f t="shared" ref="J192:J197" si="14">ROUND(I192/E192,0)*E192</f>
        <v>0</v>
      </c>
      <c r="K192" s="27">
        <f t="shared" ref="K192:K197" si="15">H192*J192</f>
        <v>0</v>
      </c>
      <c r="L192" s="28"/>
      <c r="M192" s="2"/>
    </row>
    <row r="193" spans="1:13" s="40" customFormat="1" ht="36" customHeight="1" outlineLevel="2">
      <c r="A193" s="109"/>
      <c r="B193" s="42" t="s">
        <v>56</v>
      </c>
      <c r="C193" s="42" t="s">
        <v>57</v>
      </c>
      <c r="D193" s="6" t="s">
        <v>291</v>
      </c>
      <c r="E193" s="37">
        <v>100</v>
      </c>
      <c r="F193" s="24"/>
      <c r="G193" s="37" t="s">
        <v>186</v>
      </c>
      <c r="H193" s="25">
        <f>VLOOKUP(C193,[1]TDSheet!$A:$M,3,FALSE)*140%</f>
        <v>7.7910000000000004</v>
      </c>
      <c r="I193" s="5"/>
      <c r="J193" s="39">
        <f t="shared" si="14"/>
        <v>0</v>
      </c>
      <c r="K193" s="27">
        <f t="shared" si="15"/>
        <v>0</v>
      </c>
      <c r="L193" s="28"/>
      <c r="M193" s="2"/>
    </row>
    <row r="194" spans="1:13" s="40" customFormat="1" ht="36" customHeight="1" outlineLevel="2">
      <c r="A194" s="109"/>
      <c r="B194" s="42" t="s">
        <v>58</v>
      </c>
      <c r="C194" s="42" t="s">
        <v>59</v>
      </c>
      <c r="D194" s="6" t="s">
        <v>291</v>
      </c>
      <c r="E194" s="37">
        <v>100</v>
      </c>
      <c r="F194" s="24"/>
      <c r="G194" s="37" t="s">
        <v>186</v>
      </c>
      <c r="H194" s="25">
        <f>VLOOKUP(C194,[1]TDSheet!$A:$M,3,FALSE)*140%</f>
        <v>10.804499999999999</v>
      </c>
      <c r="I194" s="5"/>
      <c r="J194" s="39">
        <f t="shared" si="14"/>
        <v>0</v>
      </c>
      <c r="K194" s="27">
        <f t="shared" si="15"/>
        <v>0</v>
      </c>
      <c r="L194" s="28"/>
      <c r="M194" s="2"/>
    </row>
    <row r="195" spans="1:13" s="40" customFormat="1" ht="36" customHeight="1" outlineLevel="2">
      <c r="A195" s="109"/>
      <c r="B195" s="42" t="s">
        <v>60</v>
      </c>
      <c r="C195" s="42" t="s">
        <v>61</v>
      </c>
      <c r="D195" s="6" t="s">
        <v>291</v>
      </c>
      <c r="E195" s="37">
        <v>100</v>
      </c>
      <c r="F195" s="24"/>
      <c r="G195" s="37" t="s">
        <v>186</v>
      </c>
      <c r="H195" s="25">
        <f>VLOOKUP(C195,[1]TDSheet!$A:$M,3,FALSE)*140%</f>
        <v>11.715900000000001</v>
      </c>
      <c r="I195" s="5"/>
      <c r="J195" s="39">
        <f t="shared" si="14"/>
        <v>0</v>
      </c>
      <c r="K195" s="27">
        <f t="shared" si="15"/>
        <v>0</v>
      </c>
      <c r="L195" s="28"/>
      <c r="M195" s="2"/>
    </row>
    <row r="196" spans="1:13" s="40" customFormat="1" ht="36" customHeight="1" outlineLevel="2">
      <c r="A196" s="109"/>
      <c r="B196" s="42" t="s">
        <v>62</v>
      </c>
      <c r="C196" s="42" t="s">
        <v>63</v>
      </c>
      <c r="D196" s="6" t="s">
        <v>291</v>
      </c>
      <c r="E196" s="37">
        <v>100</v>
      </c>
      <c r="F196" s="24"/>
      <c r="G196" s="37" t="s">
        <v>186</v>
      </c>
      <c r="H196" s="25">
        <f>VLOOKUP(C196,[1]TDSheet!$A:$M,3,FALSE)*140%</f>
        <v>15.6408</v>
      </c>
      <c r="I196" s="5"/>
      <c r="J196" s="39">
        <f t="shared" si="14"/>
        <v>0</v>
      </c>
      <c r="K196" s="27">
        <f t="shared" si="15"/>
        <v>0</v>
      </c>
      <c r="L196" s="28"/>
      <c r="M196" s="2"/>
    </row>
    <row r="197" spans="1:13" s="40" customFormat="1" ht="36" customHeight="1" outlineLevel="2">
      <c r="A197" s="110"/>
      <c r="B197" s="42" t="s">
        <v>64</v>
      </c>
      <c r="C197" s="42" t="s">
        <v>65</v>
      </c>
      <c r="D197" s="6" t="s">
        <v>291</v>
      </c>
      <c r="E197" s="37">
        <v>100</v>
      </c>
      <c r="F197" s="24">
        <v>13000</v>
      </c>
      <c r="G197" s="37" t="s">
        <v>186</v>
      </c>
      <c r="H197" s="25">
        <f>VLOOKUP(C197,[1]TDSheet!$A:$M,3,FALSE)*140%</f>
        <v>17.566499999999998</v>
      </c>
      <c r="I197" s="5"/>
      <c r="J197" s="39">
        <f t="shared" si="14"/>
        <v>0</v>
      </c>
      <c r="K197" s="27">
        <f t="shared" si="15"/>
        <v>0</v>
      </c>
      <c r="L197" s="28"/>
      <c r="M197" s="2"/>
    </row>
    <row r="198" spans="1:13" s="21" customFormat="1" ht="23.65" customHeight="1" outlineLevel="1">
      <c r="A198" s="81" t="s">
        <v>200</v>
      </c>
      <c r="B198" s="82"/>
      <c r="C198" s="83"/>
      <c r="D198" s="19"/>
      <c r="E198" s="20"/>
      <c r="F198" s="20"/>
      <c r="G198" s="20"/>
      <c r="H198" s="20"/>
      <c r="I198" s="20"/>
      <c r="J198" s="20"/>
      <c r="K198" s="20"/>
      <c r="L198" s="28"/>
      <c r="M198" s="2"/>
    </row>
    <row r="199" spans="1:13" s="40" customFormat="1" ht="52.5" customHeight="1" outlineLevel="2">
      <c r="A199" s="108"/>
      <c r="B199" s="42" t="s">
        <v>610</v>
      </c>
      <c r="C199" s="42" t="s">
        <v>698</v>
      </c>
      <c r="D199" s="6" t="s">
        <v>291</v>
      </c>
      <c r="E199" s="37">
        <v>50</v>
      </c>
      <c r="F199" s="24"/>
      <c r="G199" s="37" t="s">
        <v>186</v>
      </c>
      <c r="H199" s="25">
        <f>VLOOKUP(C199,[1]TDSheet!$A:$M,3,FALSE)*140%</f>
        <v>8.8934999999999995</v>
      </c>
      <c r="I199" s="5"/>
      <c r="J199" s="39">
        <f t="shared" ref="J199:J217" si="16">ROUND(I199/E199,0)*E199</f>
        <v>0</v>
      </c>
      <c r="K199" s="27">
        <f t="shared" ref="K199:K217" si="17">H199*J199</f>
        <v>0</v>
      </c>
      <c r="L199" s="28"/>
      <c r="M199" s="2"/>
    </row>
    <row r="200" spans="1:13" s="40" customFormat="1" ht="52.5" customHeight="1" outlineLevel="2">
      <c r="A200" s="109"/>
      <c r="B200" s="42" t="s">
        <v>772</v>
      </c>
      <c r="C200" s="42" t="s">
        <v>771</v>
      </c>
      <c r="D200" s="6" t="s">
        <v>291</v>
      </c>
      <c r="E200" s="37">
        <v>50</v>
      </c>
      <c r="F200" s="24"/>
      <c r="G200" s="37" t="s">
        <v>186</v>
      </c>
      <c r="H200" s="25">
        <f>VLOOKUP(C200,[1]TDSheet!$A:$M,3,FALSE)*140%</f>
        <v>11.319000000000001</v>
      </c>
      <c r="I200" s="5"/>
      <c r="J200" s="39">
        <f t="shared" si="16"/>
        <v>0</v>
      </c>
      <c r="K200" s="27">
        <f t="shared" si="17"/>
        <v>0</v>
      </c>
      <c r="L200" s="28"/>
      <c r="M200" s="2"/>
    </row>
    <row r="201" spans="1:13" s="40" customFormat="1" ht="52.5" customHeight="1" outlineLevel="2">
      <c r="A201" s="109"/>
      <c r="B201" s="42" t="s">
        <v>66</v>
      </c>
      <c r="C201" s="42" t="s">
        <v>401</v>
      </c>
      <c r="D201" s="6" t="s">
        <v>291</v>
      </c>
      <c r="E201" s="37">
        <v>50</v>
      </c>
      <c r="F201" s="24"/>
      <c r="G201" s="37" t="s">
        <v>186</v>
      </c>
      <c r="H201" s="25">
        <f>VLOOKUP(C201,[1]TDSheet!$A:$M,3,FALSE)*140%</f>
        <v>12.641999999999998</v>
      </c>
      <c r="I201" s="5"/>
      <c r="J201" s="39">
        <f t="shared" si="16"/>
        <v>0</v>
      </c>
      <c r="K201" s="27">
        <f t="shared" si="17"/>
        <v>0</v>
      </c>
      <c r="L201" s="28"/>
      <c r="M201" s="2"/>
    </row>
    <row r="202" spans="1:13" s="40" customFormat="1" ht="52.5" customHeight="1" outlineLevel="2">
      <c r="A202" s="109"/>
      <c r="B202" s="42" t="s">
        <v>67</v>
      </c>
      <c r="C202" s="42" t="s">
        <v>402</v>
      </c>
      <c r="D202" s="6" t="s">
        <v>291</v>
      </c>
      <c r="E202" s="37">
        <v>50</v>
      </c>
      <c r="F202" s="24"/>
      <c r="G202" s="37" t="s">
        <v>186</v>
      </c>
      <c r="H202" s="25">
        <f>VLOOKUP(C202,[1]TDSheet!$A:$M,3,FALSE)*140%</f>
        <v>16.1553</v>
      </c>
      <c r="I202" s="5"/>
      <c r="J202" s="39">
        <f t="shared" si="16"/>
        <v>0</v>
      </c>
      <c r="K202" s="27">
        <f t="shared" si="17"/>
        <v>0</v>
      </c>
      <c r="L202" s="28"/>
      <c r="M202" s="2"/>
    </row>
    <row r="203" spans="1:13" s="40" customFormat="1" ht="52.5" customHeight="1" outlineLevel="2">
      <c r="A203" s="109"/>
      <c r="B203" s="42" t="s">
        <v>68</v>
      </c>
      <c r="C203" s="42" t="s">
        <v>403</v>
      </c>
      <c r="D203" s="6" t="s">
        <v>291</v>
      </c>
      <c r="E203" s="37">
        <v>50</v>
      </c>
      <c r="F203" s="24"/>
      <c r="G203" s="37" t="s">
        <v>186</v>
      </c>
      <c r="H203" s="25">
        <f>VLOOKUP(C203,[1]TDSheet!$A:$M,3,FALSE)*140%</f>
        <v>18.566100000000002</v>
      </c>
      <c r="I203" s="5"/>
      <c r="J203" s="39">
        <f t="shared" si="16"/>
        <v>0</v>
      </c>
      <c r="K203" s="27">
        <f t="shared" si="17"/>
        <v>0</v>
      </c>
      <c r="L203" s="28"/>
      <c r="M203" s="2"/>
    </row>
    <row r="204" spans="1:13" s="40" customFormat="1" ht="52.5" customHeight="1" outlineLevel="2">
      <c r="A204" s="109"/>
      <c r="B204" s="42" t="s">
        <v>774</v>
      </c>
      <c r="C204" s="42" t="s">
        <v>773</v>
      </c>
      <c r="D204" s="6" t="s">
        <v>291</v>
      </c>
      <c r="E204" s="37">
        <v>50</v>
      </c>
      <c r="F204" s="24"/>
      <c r="G204" s="37" t="s">
        <v>186</v>
      </c>
      <c r="H204" s="25">
        <f>VLOOKUP(C204,[1]TDSheet!$A:$M,3,FALSE)*140%</f>
        <v>21.858899999999998</v>
      </c>
      <c r="I204" s="5"/>
      <c r="J204" s="39">
        <f t="shared" si="16"/>
        <v>0</v>
      </c>
      <c r="K204" s="27">
        <f t="shared" si="17"/>
        <v>0</v>
      </c>
      <c r="L204" s="28"/>
      <c r="M204" s="2"/>
    </row>
    <row r="205" spans="1:13" s="40" customFormat="1" ht="52.5" customHeight="1" outlineLevel="2">
      <c r="A205" s="109"/>
      <c r="B205" s="42" t="s">
        <v>69</v>
      </c>
      <c r="C205" s="42" t="s">
        <v>404</v>
      </c>
      <c r="D205" s="6" t="s">
        <v>291</v>
      </c>
      <c r="E205" s="37">
        <v>50</v>
      </c>
      <c r="F205" s="24"/>
      <c r="G205" s="37" t="s">
        <v>186</v>
      </c>
      <c r="H205" s="25">
        <f>VLOOKUP(C205,[1]TDSheet!$A:$M,3,FALSE)*140%</f>
        <v>26.298300000000001</v>
      </c>
      <c r="I205" s="5"/>
      <c r="J205" s="39">
        <f t="shared" si="16"/>
        <v>0</v>
      </c>
      <c r="K205" s="27">
        <f t="shared" si="17"/>
        <v>0</v>
      </c>
      <c r="L205" s="28"/>
      <c r="M205" s="2"/>
    </row>
    <row r="206" spans="1:13" s="40" customFormat="1" ht="52.5" customHeight="1" outlineLevel="2">
      <c r="A206" s="109"/>
      <c r="B206" s="42" t="s">
        <v>776</v>
      </c>
      <c r="C206" s="42" t="s">
        <v>775</v>
      </c>
      <c r="D206" s="6" t="s">
        <v>291</v>
      </c>
      <c r="E206" s="37">
        <v>50</v>
      </c>
      <c r="F206" s="24"/>
      <c r="G206" s="37" t="s">
        <v>186</v>
      </c>
      <c r="H206" s="25">
        <f>VLOOKUP(C206,[1]TDSheet!$A:$M,3,FALSE)*140%</f>
        <v>32.1342</v>
      </c>
      <c r="I206" s="5"/>
      <c r="J206" s="39">
        <f t="shared" si="16"/>
        <v>0</v>
      </c>
      <c r="K206" s="27">
        <f t="shared" si="17"/>
        <v>0</v>
      </c>
      <c r="L206" s="28"/>
      <c r="M206" s="2"/>
    </row>
    <row r="207" spans="1:13" s="40" customFormat="1" ht="52.5" customHeight="1" outlineLevel="2">
      <c r="A207" s="109"/>
      <c r="B207" s="42" t="s">
        <v>584</v>
      </c>
      <c r="C207" s="42" t="s">
        <v>690</v>
      </c>
      <c r="D207" s="6" t="s">
        <v>291</v>
      </c>
      <c r="E207" s="37">
        <v>50</v>
      </c>
      <c r="F207" s="24"/>
      <c r="G207" s="37" t="s">
        <v>186</v>
      </c>
      <c r="H207" s="25">
        <f>VLOOKUP(C207,[1]TDSheet!$A:$M,3,FALSE)*140%</f>
        <v>39.028500000000001</v>
      </c>
      <c r="I207" s="5"/>
      <c r="J207" s="39">
        <f t="shared" si="16"/>
        <v>0</v>
      </c>
      <c r="K207" s="27">
        <f t="shared" si="17"/>
        <v>0</v>
      </c>
      <c r="L207" s="28"/>
      <c r="M207" s="2"/>
    </row>
    <row r="208" spans="1:13" s="40" customFormat="1" ht="52.5" customHeight="1" outlineLevel="2">
      <c r="A208" s="109"/>
      <c r="B208" s="42" t="s">
        <v>778</v>
      </c>
      <c r="C208" s="42" t="s">
        <v>777</v>
      </c>
      <c r="D208" s="6" t="s">
        <v>291</v>
      </c>
      <c r="E208" s="37">
        <v>50</v>
      </c>
      <c r="F208" s="24"/>
      <c r="G208" s="37" t="s">
        <v>186</v>
      </c>
      <c r="H208" s="25">
        <f>VLOOKUP(C208,[1]TDSheet!$A:$M,3,FALSE)*140%</f>
        <v>40.204499999999996</v>
      </c>
      <c r="I208" s="5"/>
      <c r="J208" s="39">
        <f t="shared" si="16"/>
        <v>0</v>
      </c>
      <c r="K208" s="27">
        <f t="shared" si="17"/>
        <v>0</v>
      </c>
      <c r="L208" s="28"/>
      <c r="M208" s="2"/>
    </row>
    <row r="209" spans="1:13" s="40" customFormat="1" ht="52.5" customHeight="1" outlineLevel="2">
      <c r="A209" s="109"/>
      <c r="B209" s="42" t="s">
        <v>585</v>
      </c>
      <c r="C209" s="42" t="s">
        <v>691</v>
      </c>
      <c r="D209" s="6" t="s">
        <v>291</v>
      </c>
      <c r="E209" s="37">
        <v>50</v>
      </c>
      <c r="F209" s="24"/>
      <c r="G209" s="37" t="s">
        <v>186</v>
      </c>
      <c r="H209" s="25">
        <f>VLOOKUP(C209,[1]TDSheet!$A:$M,3,FALSE)*140%</f>
        <v>49.465499999999999</v>
      </c>
      <c r="I209" s="5"/>
      <c r="J209" s="39">
        <f t="shared" si="16"/>
        <v>0</v>
      </c>
      <c r="K209" s="27">
        <f t="shared" si="17"/>
        <v>0</v>
      </c>
      <c r="L209" s="28"/>
      <c r="M209" s="2"/>
    </row>
    <row r="210" spans="1:13" s="40" customFormat="1" ht="52.5" customHeight="1" outlineLevel="2">
      <c r="A210" s="109"/>
      <c r="B210" s="42" t="s">
        <v>780</v>
      </c>
      <c r="C210" s="42" t="s">
        <v>779</v>
      </c>
      <c r="D210" s="6" t="s">
        <v>291</v>
      </c>
      <c r="E210" s="37">
        <v>50</v>
      </c>
      <c r="F210" s="24"/>
      <c r="G210" s="37" t="s">
        <v>186</v>
      </c>
      <c r="H210" s="25">
        <f>VLOOKUP(C210,[1]TDSheet!$A:$M,3,FALSE)*140%</f>
        <v>47.642699999999991</v>
      </c>
      <c r="I210" s="5"/>
      <c r="J210" s="39">
        <f t="shared" si="16"/>
        <v>0</v>
      </c>
      <c r="K210" s="27">
        <f t="shared" si="17"/>
        <v>0</v>
      </c>
      <c r="L210" s="28"/>
      <c r="M210" s="2"/>
    </row>
    <row r="211" spans="1:13" s="40" customFormat="1" ht="52.5" customHeight="1" outlineLevel="2">
      <c r="A211" s="109"/>
      <c r="B211" s="42" t="s">
        <v>782</v>
      </c>
      <c r="C211" s="42" t="s">
        <v>781</v>
      </c>
      <c r="D211" s="6" t="s">
        <v>291</v>
      </c>
      <c r="E211" s="37">
        <v>50</v>
      </c>
      <c r="F211" s="24"/>
      <c r="G211" s="37" t="s">
        <v>186</v>
      </c>
      <c r="H211" s="25">
        <f>VLOOKUP(C211,[1]TDSheet!$A:$M,3,FALSE)*140%</f>
        <v>51.200099999999999</v>
      </c>
      <c r="I211" s="5"/>
      <c r="J211" s="39">
        <f t="shared" si="16"/>
        <v>0</v>
      </c>
      <c r="K211" s="27">
        <f t="shared" si="17"/>
        <v>0</v>
      </c>
      <c r="L211" s="28"/>
      <c r="M211" s="2"/>
    </row>
    <row r="212" spans="1:13" s="40" customFormat="1" ht="52.5" customHeight="1" outlineLevel="2">
      <c r="A212" s="109"/>
      <c r="B212" s="42" t="s">
        <v>586</v>
      </c>
      <c r="C212" s="42" t="s">
        <v>692</v>
      </c>
      <c r="D212" s="6" t="s">
        <v>291</v>
      </c>
      <c r="E212" s="37">
        <v>50</v>
      </c>
      <c r="F212" s="24"/>
      <c r="G212" s="37" t="s">
        <v>186</v>
      </c>
      <c r="H212" s="25">
        <f>VLOOKUP(C212,[1]TDSheet!$A:$M,3,FALSE)*140%</f>
        <v>16.831499999999998</v>
      </c>
      <c r="I212" s="5"/>
      <c r="J212" s="39">
        <f t="shared" si="16"/>
        <v>0</v>
      </c>
      <c r="K212" s="27">
        <f t="shared" si="17"/>
        <v>0</v>
      </c>
      <c r="L212" s="28"/>
      <c r="M212" s="2"/>
    </row>
    <row r="213" spans="1:13" s="40" customFormat="1" ht="52.5" customHeight="1" outlineLevel="2">
      <c r="A213" s="109"/>
      <c r="B213" s="42" t="s">
        <v>587</v>
      </c>
      <c r="C213" s="42" t="s">
        <v>693</v>
      </c>
      <c r="D213" s="6" t="s">
        <v>291</v>
      </c>
      <c r="E213" s="37">
        <v>50</v>
      </c>
      <c r="F213" s="24"/>
      <c r="G213" s="37" t="s">
        <v>186</v>
      </c>
      <c r="H213" s="25">
        <f>VLOOKUP(C213,[1]TDSheet!$A:$M,3,FALSE)*140%</f>
        <v>19.551000000000002</v>
      </c>
      <c r="I213" s="5"/>
      <c r="J213" s="39">
        <f t="shared" si="16"/>
        <v>0</v>
      </c>
      <c r="K213" s="27">
        <f t="shared" si="17"/>
        <v>0</v>
      </c>
      <c r="L213" s="28"/>
      <c r="M213" s="2"/>
    </row>
    <row r="214" spans="1:13" s="40" customFormat="1" ht="52.5" customHeight="1" outlineLevel="2">
      <c r="A214" s="109"/>
      <c r="B214" s="42" t="s">
        <v>588</v>
      </c>
      <c r="C214" s="42" t="s">
        <v>694</v>
      </c>
      <c r="D214" s="6" t="s">
        <v>291</v>
      </c>
      <c r="E214" s="37">
        <v>50</v>
      </c>
      <c r="F214" s="24"/>
      <c r="G214" s="37" t="s">
        <v>186</v>
      </c>
      <c r="H214" s="25">
        <f>VLOOKUP(C214,[1]TDSheet!$A:$M,3,FALSE)*140%</f>
        <v>23.578799999999998</v>
      </c>
      <c r="I214" s="5"/>
      <c r="J214" s="39">
        <f t="shared" si="16"/>
        <v>0</v>
      </c>
      <c r="K214" s="27">
        <f t="shared" si="17"/>
        <v>0</v>
      </c>
      <c r="L214" s="28"/>
      <c r="M214" s="2"/>
    </row>
    <row r="215" spans="1:13" s="40" customFormat="1" ht="52.5" customHeight="1" outlineLevel="2">
      <c r="A215" s="109"/>
      <c r="B215" s="42" t="s">
        <v>589</v>
      </c>
      <c r="C215" s="42" t="s">
        <v>695</v>
      </c>
      <c r="D215" s="6" t="s">
        <v>291</v>
      </c>
      <c r="E215" s="37">
        <v>50</v>
      </c>
      <c r="F215" s="24"/>
      <c r="G215" s="37" t="s">
        <v>186</v>
      </c>
      <c r="H215" s="25">
        <f>VLOOKUP(C215,[1]TDSheet!$A:$M,3,FALSE)*140%</f>
        <v>32.1342</v>
      </c>
      <c r="I215" s="5"/>
      <c r="J215" s="39">
        <f t="shared" si="16"/>
        <v>0</v>
      </c>
      <c r="K215" s="27">
        <f t="shared" si="17"/>
        <v>0</v>
      </c>
      <c r="L215" s="28"/>
      <c r="M215" s="2"/>
    </row>
    <row r="216" spans="1:13" s="40" customFormat="1" ht="52.5" customHeight="1" outlineLevel="2">
      <c r="A216" s="109"/>
      <c r="B216" s="42" t="s">
        <v>590</v>
      </c>
      <c r="C216" s="42" t="s">
        <v>696</v>
      </c>
      <c r="D216" s="6" t="s">
        <v>291</v>
      </c>
      <c r="E216" s="37">
        <v>50</v>
      </c>
      <c r="F216" s="24"/>
      <c r="G216" s="37" t="s">
        <v>186</v>
      </c>
      <c r="H216" s="25">
        <f>VLOOKUP(C216,[1]TDSheet!$A:$M,3,FALSE)*140%</f>
        <v>41.6892</v>
      </c>
      <c r="I216" s="5"/>
      <c r="J216" s="39">
        <f t="shared" si="16"/>
        <v>0</v>
      </c>
      <c r="K216" s="27">
        <f t="shared" si="17"/>
        <v>0</v>
      </c>
      <c r="L216" s="28"/>
      <c r="M216" s="2"/>
    </row>
    <row r="217" spans="1:13" s="40" customFormat="1" ht="52.5" customHeight="1" outlineLevel="2">
      <c r="A217" s="110"/>
      <c r="B217" s="42" t="s">
        <v>591</v>
      </c>
      <c r="C217" s="42" t="s">
        <v>697</v>
      </c>
      <c r="D217" s="6" t="s">
        <v>291</v>
      </c>
      <c r="E217" s="37">
        <v>50</v>
      </c>
      <c r="F217" s="24"/>
      <c r="G217" s="37" t="s">
        <v>186</v>
      </c>
      <c r="H217" s="25">
        <f>VLOOKUP(C217,[1]TDSheet!$A:$M,3,FALSE)*140%</f>
        <v>82.364100000000008</v>
      </c>
      <c r="I217" s="5"/>
      <c r="J217" s="39">
        <f t="shared" si="16"/>
        <v>0</v>
      </c>
      <c r="K217" s="27">
        <f t="shared" si="17"/>
        <v>0</v>
      </c>
      <c r="L217" s="28"/>
      <c r="M217" s="2"/>
    </row>
    <row r="218" spans="1:13" s="21" customFormat="1" ht="23.65" customHeight="1" outlineLevel="1">
      <c r="A218" s="81" t="s">
        <v>201</v>
      </c>
      <c r="B218" s="82"/>
      <c r="C218" s="83"/>
      <c r="D218" s="19"/>
      <c r="E218" s="20"/>
      <c r="F218" s="20"/>
      <c r="G218" s="20"/>
      <c r="H218" s="20"/>
      <c r="I218" s="20"/>
      <c r="J218" s="20"/>
      <c r="K218" s="20"/>
      <c r="L218" s="28"/>
      <c r="M218" s="2"/>
    </row>
    <row r="219" spans="1:13" s="40" customFormat="1" ht="52.9" customHeight="1" outlineLevel="2">
      <c r="A219" s="108"/>
      <c r="B219" s="42" t="s">
        <v>645</v>
      </c>
      <c r="C219" s="42" t="s">
        <v>644</v>
      </c>
      <c r="D219" s="6" t="s">
        <v>291</v>
      </c>
      <c r="E219" s="37">
        <v>50</v>
      </c>
      <c r="F219" s="24"/>
      <c r="G219" s="37" t="s">
        <v>186</v>
      </c>
      <c r="H219" s="25">
        <f>VLOOKUP(C219,[1]TDSheet!$A:$M,3,FALSE)*140%</f>
        <v>15.376199999999999</v>
      </c>
      <c r="I219" s="5"/>
      <c r="J219" s="39">
        <f t="shared" ref="J219:J224" si="18">ROUND(I219/E219,0)*E219</f>
        <v>0</v>
      </c>
      <c r="K219" s="27">
        <f t="shared" ref="K219:K224" si="19">H219*J219</f>
        <v>0</v>
      </c>
      <c r="L219" s="28"/>
      <c r="M219" s="2"/>
    </row>
    <row r="220" spans="1:13" s="40" customFormat="1" ht="52.9" customHeight="1" outlineLevel="2">
      <c r="A220" s="109"/>
      <c r="B220" s="42" t="s">
        <v>70</v>
      </c>
      <c r="C220" s="42" t="s">
        <v>405</v>
      </c>
      <c r="D220" s="6" t="s">
        <v>291</v>
      </c>
      <c r="E220" s="37">
        <v>50</v>
      </c>
      <c r="F220" s="24">
        <v>12500</v>
      </c>
      <c r="G220" s="37" t="s">
        <v>186</v>
      </c>
      <c r="H220" s="25">
        <f>VLOOKUP(C220,[1]TDSheet!$A:$M,3,FALSE)*140%</f>
        <v>17.698799999999999</v>
      </c>
      <c r="I220" s="5"/>
      <c r="J220" s="39">
        <f t="shared" si="18"/>
        <v>0</v>
      </c>
      <c r="K220" s="27">
        <f t="shared" si="19"/>
        <v>0</v>
      </c>
      <c r="L220" s="28"/>
      <c r="M220" s="2"/>
    </row>
    <row r="221" spans="1:13" s="40" customFormat="1" ht="52.9" customHeight="1" outlineLevel="2">
      <c r="A221" s="109"/>
      <c r="B221" s="42" t="s">
        <v>784</v>
      </c>
      <c r="C221" s="42" t="s">
        <v>783</v>
      </c>
      <c r="D221" s="6" t="s">
        <v>291</v>
      </c>
      <c r="E221" s="37">
        <v>50</v>
      </c>
      <c r="F221" s="24"/>
      <c r="G221" s="37" t="s">
        <v>186</v>
      </c>
      <c r="H221" s="25">
        <f>VLOOKUP(C221,[1]TDSheet!$A:$M,3,FALSE)*140%</f>
        <v>20.344799999999999</v>
      </c>
      <c r="I221" s="5"/>
      <c r="J221" s="39">
        <f t="shared" si="18"/>
        <v>0</v>
      </c>
      <c r="K221" s="27">
        <f t="shared" si="19"/>
        <v>0</v>
      </c>
      <c r="L221" s="28"/>
      <c r="M221" s="2"/>
    </row>
    <row r="222" spans="1:13" s="40" customFormat="1" ht="52.9" customHeight="1" outlineLevel="2">
      <c r="A222" s="109"/>
      <c r="B222" s="42" t="s">
        <v>71</v>
      </c>
      <c r="C222" s="42" t="s">
        <v>406</v>
      </c>
      <c r="D222" s="6" t="s">
        <v>291</v>
      </c>
      <c r="E222" s="37">
        <v>50</v>
      </c>
      <c r="F222" s="24"/>
      <c r="G222" s="37" t="s">
        <v>186</v>
      </c>
      <c r="H222" s="25">
        <f>VLOOKUP(C222,[1]TDSheet!$A:$M,3,FALSE)*140%</f>
        <v>23.946300000000001</v>
      </c>
      <c r="I222" s="5"/>
      <c r="J222" s="39">
        <f t="shared" si="18"/>
        <v>0</v>
      </c>
      <c r="K222" s="27">
        <f t="shared" si="19"/>
        <v>0</v>
      </c>
      <c r="L222" s="28"/>
      <c r="M222" s="2"/>
    </row>
    <row r="223" spans="1:13" s="40" customFormat="1" ht="52.9" customHeight="1" outlineLevel="2">
      <c r="A223" s="109"/>
      <c r="B223" s="42" t="s">
        <v>72</v>
      </c>
      <c r="C223" s="42" t="s">
        <v>407</v>
      </c>
      <c r="D223" s="6" t="s">
        <v>291</v>
      </c>
      <c r="E223" s="37">
        <v>50</v>
      </c>
      <c r="F223" s="24"/>
      <c r="G223" s="37" t="s">
        <v>186</v>
      </c>
      <c r="H223" s="25">
        <f>VLOOKUP(C223,[1]TDSheet!$A:$M,3,FALSE)*140%</f>
        <v>28.7973</v>
      </c>
      <c r="I223" s="5"/>
      <c r="J223" s="39">
        <f t="shared" si="18"/>
        <v>0</v>
      </c>
      <c r="K223" s="27">
        <f t="shared" si="19"/>
        <v>0</v>
      </c>
      <c r="L223" s="28"/>
      <c r="M223" s="2"/>
    </row>
    <row r="224" spans="1:13" s="40" customFormat="1" ht="52.9" customHeight="1" outlineLevel="2">
      <c r="A224" s="110"/>
      <c r="B224" s="42" t="s">
        <v>73</v>
      </c>
      <c r="C224" s="42" t="s">
        <v>408</v>
      </c>
      <c r="D224" s="6" t="s">
        <v>291</v>
      </c>
      <c r="E224" s="37">
        <v>50</v>
      </c>
      <c r="F224" s="24"/>
      <c r="G224" s="37" t="s">
        <v>186</v>
      </c>
      <c r="H224" s="25">
        <f>VLOOKUP(C224,[1]TDSheet!$A:$M,3,FALSE)*140%</f>
        <v>35.206499999999998</v>
      </c>
      <c r="I224" s="5"/>
      <c r="J224" s="39">
        <f t="shared" si="18"/>
        <v>0</v>
      </c>
      <c r="K224" s="27">
        <f t="shared" si="19"/>
        <v>0</v>
      </c>
      <c r="L224" s="28"/>
      <c r="M224" s="2"/>
    </row>
    <row r="225" spans="1:13" s="21" customFormat="1" ht="23.65" customHeight="1" outlineLevel="1">
      <c r="A225" s="81" t="s">
        <v>512</v>
      </c>
      <c r="B225" s="82"/>
      <c r="C225" s="83"/>
      <c r="D225" s="19"/>
      <c r="E225" s="20"/>
      <c r="F225" s="20"/>
      <c r="G225" s="20"/>
      <c r="H225" s="20"/>
      <c r="I225" s="20"/>
      <c r="J225" s="20"/>
      <c r="K225" s="20"/>
      <c r="L225" s="28"/>
      <c r="M225" s="2"/>
    </row>
    <row r="226" spans="1:13" s="40" customFormat="1" ht="52.9" customHeight="1" outlineLevel="2">
      <c r="A226" s="108"/>
      <c r="B226" s="42" t="s">
        <v>513</v>
      </c>
      <c r="C226" s="71" t="s">
        <v>519</v>
      </c>
      <c r="D226" s="6" t="s">
        <v>291</v>
      </c>
      <c r="E226" s="37">
        <v>10</v>
      </c>
      <c r="F226" s="24"/>
      <c r="G226" s="37" t="s">
        <v>186</v>
      </c>
      <c r="H226" s="25">
        <f>VLOOKUP(C226,[1]TDSheet!$A:$M,3,FALSE)*140%</f>
        <v>13.4505</v>
      </c>
      <c r="I226" s="5"/>
      <c r="J226" s="39">
        <f t="shared" ref="J226:J231" si="20">ROUND(I226/E226,0)*E226</f>
        <v>0</v>
      </c>
      <c r="K226" s="27">
        <f t="shared" ref="K226:K231" si="21">H226*J226</f>
        <v>0</v>
      </c>
      <c r="L226" s="28"/>
      <c r="M226" s="2"/>
    </row>
    <row r="227" spans="1:13" s="40" customFormat="1" ht="52.9" customHeight="1" outlineLevel="2">
      <c r="A227" s="109"/>
      <c r="B227" s="42" t="s">
        <v>514</v>
      </c>
      <c r="C227" s="71" t="s">
        <v>520</v>
      </c>
      <c r="D227" s="6" t="s">
        <v>291</v>
      </c>
      <c r="E227" s="37">
        <v>10</v>
      </c>
      <c r="F227" s="24"/>
      <c r="G227" s="37" t="s">
        <v>186</v>
      </c>
      <c r="H227" s="25">
        <f>VLOOKUP(C227,[1]TDSheet!$A:$M,3,FALSE)*140%</f>
        <v>16.816800000000001</v>
      </c>
      <c r="I227" s="5"/>
      <c r="J227" s="39">
        <f t="shared" si="20"/>
        <v>0</v>
      </c>
      <c r="K227" s="27">
        <f t="shared" si="21"/>
        <v>0</v>
      </c>
      <c r="L227" s="28"/>
      <c r="M227" s="2"/>
    </row>
    <row r="228" spans="1:13" s="40" customFormat="1" ht="52.9" customHeight="1" outlineLevel="2">
      <c r="A228" s="109"/>
      <c r="B228" s="42" t="s">
        <v>515</v>
      </c>
      <c r="C228" s="71" t="s">
        <v>521</v>
      </c>
      <c r="D228" s="6" t="s">
        <v>291</v>
      </c>
      <c r="E228" s="37">
        <v>10</v>
      </c>
      <c r="F228" s="24"/>
      <c r="G228" s="37" t="s">
        <v>186</v>
      </c>
      <c r="H228" s="25">
        <f>VLOOKUP(C228,[1]TDSheet!$A:$M,3,FALSE)*140%</f>
        <v>21.021000000000001</v>
      </c>
      <c r="I228" s="5"/>
      <c r="J228" s="39">
        <f t="shared" si="20"/>
        <v>0</v>
      </c>
      <c r="K228" s="27">
        <f t="shared" si="21"/>
        <v>0</v>
      </c>
      <c r="L228" s="28"/>
      <c r="M228" s="2"/>
    </row>
    <row r="229" spans="1:13" s="40" customFormat="1" ht="52.9" customHeight="1" outlineLevel="2">
      <c r="A229" s="109"/>
      <c r="B229" s="42" t="s">
        <v>516</v>
      </c>
      <c r="C229" s="71" t="s">
        <v>522</v>
      </c>
      <c r="D229" s="6" t="s">
        <v>291</v>
      </c>
      <c r="E229" s="37">
        <v>10</v>
      </c>
      <c r="F229" s="24"/>
      <c r="G229" s="37" t="s">
        <v>186</v>
      </c>
      <c r="H229" s="25">
        <f>VLOOKUP(C229,[1]TDSheet!$A:$M,3,FALSE)*140%</f>
        <v>23.167200000000001</v>
      </c>
      <c r="I229" s="5"/>
      <c r="J229" s="39">
        <f t="shared" si="20"/>
        <v>0</v>
      </c>
      <c r="K229" s="27">
        <f t="shared" si="21"/>
        <v>0</v>
      </c>
      <c r="L229" s="28"/>
      <c r="M229" s="2"/>
    </row>
    <row r="230" spans="1:13" s="40" customFormat="1" ht="52.9" customHeight="1" outlineLevel="2">
      <c r="A230" s="109"/>
      <c r="B230" s="42" t="s">
        <v>517</v>
      </c>
      <c r="C230" s="71" t="s">
        <v>523</v>
      </c>
      <c r="D230" s="6" t="s">
        <v>291</v>
      </c>
      <c r="E230" s="37">
        <v>10</v>
      </c>
      <c r="F230" s="24"/>
      <c r="G230" s="37" t="s">
        <v>186</v>
      </c>
      <c r="H230" s="25">
        <f>VLOOKUP(C230,[1]TDSheet!$A:$M,3,FALSE)*140%</f>
        <v>30.120299999999997</v>
      </c>
      <c r="I230" s="5"/>
      <c r="J230" s="39">
        <f t="shared" si="20"/>
        <v>0</v>
      </c>
      <c r="K230" s="27">
        <f t="shared" si="21"/>
        <v>0</v>
      </c>
      <c r="L230" s="28"/>
      <c r="M230" s="2"/>
    </row>
    <row r="231" spans="1:13" s="40" customFormat="1" ht="52.9" customHeight="1" outlineLevel="2">
      <c r="A231" s="110"/>
      <c r="B231" s="42" t="s">
        <v>518</v>
      </c>
      <c r="C231" s="71" t="s">
        <v>524</v>
      </c>
      <c r="D231" s="6" t="s">
        <v>291</v>
      </c>
      <c r="E231" s="37">
        <v>10</v>
      </c>
      <c r="F231" s="24"/>
      <c r="G231" s="37" t="s">
        <v>186</v>
      </c>
      <c r="H231" s="25">
        <f>VLOOKUP(C231,[1]TDSheet!$A:$M,3,FALSE)*140%</f>
        <v>30.267300000000002</v>
      </c>
      <c r="I231" s="5"/>
      <c r="J231" s="39">
        <f t="shared" si="20"/>
        <v>0</v>
      </c>
      <c r="K231" s="27">
        <f t="shared" si="21"/>
        <v>0</v>
      </c>
      <c r="L231" s="28"/>
      <c r="M231" s="2"/>
    </row>
    <row r="232" spans="1:13" s="21" customFormat="1" ht="23.65" customHeight="1" outlineLevel="1">
      <c r="A232" s="81" t="s">
        <v>202</v>
      </c>
      <c r="B232" s="82"/>
      <c r="C232" s="83"/>
      <c r="D232" s="19"/>
      <c r="E232" s="20"/>
      <c r="F232" s="20"/>
      <c r="G232" s="20"/>
      <c r="H232" s="20"/>
      <c r="I232" s="20"/>
      <c r="J232" s="20"/>
      <c r="K232" s="20"/>
      <c r="L232" s="28"/>
      <c r="M232" s="2"/>
    </row>
    <row r="233" spans="1:13" s="40" customFormat="1" ht="33.4" customHeight="1" outlineLevel="2">
      <c r="A233" s="108"/>
      <c r="B233" s="42" t="s">
        <v>76</v>
      </c>
      <c r="C233" s="42" t="s">
        <v>77</v>
      </c>
      <c r="D233" s="6" t="s">
        <v>291</v>
      </c>
      <c r="E233" s="37">
        <v>10</v>
      </c>
      <c r="F233" s="24"/>
      <c r="G233" s="37" t="s">
        <v>186</v>
      </c>
      <c r="H233" s="25">
        <f>VLOOKUP(C233,[1]TDSheet!$A:$M,3,FALSE)*140%</f>
        <v>21.182700000000001</v>
      </c>
      <c r="I233" s="5"/>
      <c r="J233" s="39">
        <f t="shared" ref="J233:J247" si="22">ROUND(I233/E233,0)*E233</f>
        <v>0</v>
      </c>
      <c r="K233" s="27">
        <f t="shared" ref="K233:K247" si="23">H233*J233</f>
        <v>0</v>
      </c>
      <c r="L233" s="28"/>
      <c r="M233" s="2"/>
    </row>
    <row r="234" spans="1:13" s="40" customFormat="1" ht="33.4" customHeight="1" outlineLevel="2">
      <c r="A234" s="109"/>
      <c r="B234" s="42" t="s">
        <v>78</v>
      </c>
      <c r="C234" s="42" t="s">
        <v>79</v>
      </c>
      <c r="D234" s="6" t="s">
        <v>291</v>
      </c>
      <c r="E234" s="37">
        <v>10</v>
      </c>
      <c r="F234" s="24"/>
      <c r="G234" s="37" t="s">
        <v>186</v>
      </c>
      <c r="H234" s="25">
        <f>VLOOKUP(C234,[1]TDSheet!$A:$M,3,FALSE)*140%</f>
        <v>24.328500000000002</v>
      </c>
      <c r="I234" s="5"/>
      <c r="J234" s="39">
        <f t="shared" si="22"/>
        <v>0</v>
      </c>
      <c r="K234" s="27">
        <f t="shared" si="23"/>
        <v>0</v>
      </c>
      <c r="L234" s="28"/>
      <c r="M234" s="2"/>
    </row>
    <row r="235" spans="1:13" s="40" customFormat="1" ht="33.4" customHeight="1" outlineLevel="2">
      <c r="A235" s="109"/>
      <c r="B235" s="42" t="s">
        <v>80</v>
      </c>
      <c r="C235" s="42" t="s">
        <v>81</v>
      </c>
      <c r="D235" s="6" t="s">
        <v>291</v>
      </c>
      <c r="E235" s="37">
        <v>10</v>
      </c>
      <c r="F235" s="24"/>
      <c r="G235" s="37" t="s">
        <v>186</v>
      </c>
      <c r="H235" s="25">
        <f>VLOOKUP(C235,[1]TDSheet!$A:$M,3,FALSE)*140%</f>
        <v>27.885899999999996</v>
      </c>
      <c r="I235" s="5"/>
      <c r="J235" s="39">
        <f t="shared" si="22"/>
        <v>0</v>
      </c>
      <c r="K235" s="27">
        <f t="shared" si="23"/>
        <v>0</v>
      </c>
      <c r="L235" s="28"/>
      <c r="M235" s="2"/>
    </row>
    <row r="236" spans="1:13" s="40" customFormat="1" ht="33.4" customHeight="1" outlineLevel="2">
      <c r="A236" s="109"/>
      <c r="B236" s="42" t="s">
        <v>82</v>
      </c>
      <c r="C236" s="42" t="s">
        <v>83</v>
      </c>
      <c r="D236" s="6" t="s">
        <v>291</v>
      </c>
      <c r="E236" s="37">
        <v>10</v>
      </c>
      <c r="F236" s="24"/>
      <c r="G236" s="37" t="s">
        <v>186</v>
      </c>
      <c r="H236" s="25">
        <f>VLOOKUP(C236,[1]TDSheet!$A:$M,3,FALSE)*140%</f>
        <v>31.384500000000003</v>
      </c>
      <c r="I236" s="5"/>
      <c r="J236" s="39">
        <f t="shared" si="22"/>
        <v>0</v>
      </c>
      <c r="K236" s="27">
        <f t="shared" si="23"/>
        <v>0</v>
      </c>
      <c r="L236" s="28"/>
      <c r="M236" s="2"/>
    </row>
    <row r="237" spans="1:13" s="40" customFormat="1" ht="33.4" customHeight="1" outlineLevel="2">
      <c r="A237" s="109"/>
      <c r="B237" s="42" t="s">
        <v>84</v>
      </c>
      <c r="C237" s="42" t="s">
        <v>85</v>
      </c>
      <c r="D237" s="6" t="s">
        <v>291</v>
      </c>
      <c r="E237" s="37">
        <v>10</v>
      </c>
      <c r="F237" s="24"/>
      <c r="G237" s="37" t="s">
        <v>186</v>
      </c>
      <c r="H237" s="25">
        <f>VLOOKUP(C237,[1]TDSheet!$A:$M,3,FALSE)*140%</f>
        <v>37.999499999999998</v>
      </c>
      <c r="I237" s="5"/>
      <c r="J237" s="39">
        <f t="shared" si="22"/>
        <v>0</v>
      </c>
      <c r="K237" s="27">
        <f t="shared" si="23"/>
        <v>0</v>
      </c>
      <c r="L237" s="28"/>
      <c r="M237" s="2"/>
    </row>
    <row r="238" spans="1:13" s="40" customFormat="1" ht="33.4" customHeight="1" outlineLevel="2">
      <c r="A238" s="109"/>
      <c r="B238" s="42" t="s">
        <v>86</v>
      </c>
      <c r="C238" s="42" t="s">
        <v>87</v>
      </c>
      <c r="D238" s="6" t="s">
        <v>291</v>
      </c>
      <c r="E238" s="37">
        <v>10</v>
      </c>
      <c r="F238" s="24"/>
      <c r="G238" s="37" t="s">
        <v>186</v>
      </c>
      <c r="H238" s="25">
        <f>VLOOKUP(C238,[1]TDSheet!$A:$M,3,FALSE)*140%</f>
        <v>42.012599999999999</v>
      </c>
      <c r="I238" s="5"/>
      <c r="J238" s="39">
        <f t="shared" si="22"/>
        <v>0</v>
      </c>
      <c r="K238" s="27">
        <f t="shared" si="23"/>
        <v>0</v>
      </c>
      <c r="L238" s="28"/>
      <c r="M238" s="2"/>
    </row>
    <row r="239" spans="1:13" s="40" customFormat="1" ht="33.4" customHeight="1" outlineLevel="2">
      <c r="A239" s="109"/>
      <c r="B239" s="42" t="s">
        <v>786</v>
      </c>
      <c r="C239" s="42" t="s">
        <v>785</v>
      </c>
      <c r="D239" s="6" t="s">
        <v>291</v>
      </c>
      <c r="E239" s="37">
        <v>10</v>
      </c>
      <c r="F239" s="24"/>
      <c r="G239" s="37" t="s">
        <v>186</v>
      </c>
      <c r="H239" s="25">
        <f>VLOOKUP(C239,[1]TDSheet!$A:$M,3,FALSE)*140%</f>
        <v>51.920399999999994</v>
      </c>
      <c r="I239" s="5"/>
      <c r="J239" s="39">
        <f t="shared" si="22"/>
        <v>0</v>
      </c>
      <c r="K239" s="27">
        <f t="shared" si="23"/>
        <v>0</v>
      </c>
      <c r="L239" s="28"/>
      <c r="M239" s="2"/>
    </row>
    <row r="240" spans="1:13" s="40" customFormat="1" ht="33.4" customHeight="1" outlineLevel="2">
      <c r="A240" s="109"/>
      <c r="B240" s="42" t="s">
        <v>788</v>
      </c>
      <c r="C240" s="42" t="s">
        <v>787</v>
      </c>
      <c r="D240" s="6" t="s">
        <v>291</v>
      </c>
      <c r="E240" s="37">
        <v>10</v>
      </c>
      <c r="F240" s="24"/>
      <c r="G240" s="37" t="s">
        <v>186</v>
      </c>
      <c r="H240" s="25">
        <f>VLOOKUP(C240,[1]TDSheet!$A:$M,3,FALSE)*140%</f>
        <v>57.359400000000001</v>
      </c>
      <c r="I240" s="5"/>
      <c r="J240" s="39">
        <f t="shared" si="22"/>
        <v>0</v>
      </c>
      <c r="K240" s="27">
        <f t="shared" si="23"/>
        <v>0</v>
      </c>
      <c r="L240" s="28"/>
      <c r="M240" s="2"/>
    </row>
    <row r="241" spans="1:13" s="40" customFormat="1" ht="33.4" customHeight="1" outlineLevel="2">
      <c r="A241" s="109"/>
      <c r="B241" s="42" t="s">
        <v>592</v>
      </c>
      <c r="C241" s="42" t="s">
        <v>593</v>
      </c>
      <c r="D241" s="6" t="s">
        <v>291</v>
      </c>
      <c r="E241" s="37">
        <v>10</v>
      </c>
      <c r="F241" s="24"/>
      <c r="G241" s="37" t="s">
        <v>186</v>
      </c>
      <c r="H241" s="25">
        <f>VLOOKUP(C241,[1]TDSheet!$A:$M,3,FALSE)*140%</f>
        <v>63.562799999999996</v>
      </c>
      <c r="I241" s="5"/>
      <c r="J241" s="39">
        <f t="shared" si="22"/>
        <v>0</v>
      </c>
      <c r="K241" s="27">
        <f t="shared" si="23"/>
        <v>0</v>
      </c>
      <c r="L241" s="28"/>
      <c r="M241" s="2"/>
    </row>
    <row r="242" spans="1:13" s="40" customFormat="1" ht="33.4" customHeight="1" outlineLevel="2">
      <c r="A242" s="109"/>
      <c r="B242" s="42" t="s">
        <v>594</v>
      </c>
      <c r="C242" s="42" t="s">
        <v>595</v>
      </c>
      <c r="D242" s="6" t="s">
        <v>291</v>
      </c>
      <c r="E242" s="37">
        <v>10</v>
      </c>
      <c r="F242" s="24"/>
      <c r="G242" s="37" t="s">
        <v>186</v>
      </c>
      <c r="H242" s="25">
        <f>VLOOKUP(C242,[1]TDSheet!$A:$M,3,FALSE)*140%</f>
        <v>68.119799999999998</v>
      </c>
      <c r="I242" s="5"/>
      <c r="J242" s="39">
        <f t="shared" si="22"/>
        <v>0</v>
      </c>
      <c r="K242" s="27">
        <f t="shared" si="23"/>
        <v>0</v>
      </c>
      <c r="L242" s="28"/>
      <c r="M242" s="2"/>
    </row>
    <row r="243" spans="1:13" s="40" customFormat="1" ht="33.4" customHeight="1" outlineLevel="2">
      <c r="A243" s="109"/>
      <c r="B243" s="42" t="s">
        <v>596</v>
      </c>
      <c r="C243" s="42" t="s">
        <v>597</v>
      </c>
      <c r="D243" s="6" t="s">
        <v>291</v>
      </c>
      <c r="E243" s="37">
        <v>10</v>
      </c>
      <c r="F243" s="24"/>
      <c r="G243" s="37" t="s">
        <v>186</v>
      </c>
      <c r="H243" s="25">
        <f>VLOOKUP(C243,[1]TDSheet!$A:$M,3,FALSE)*140%</f>
        <v>75.411000000000001</v>
      </c>
      <c r="I243" s="5"/>
      <c r="J243" s="39">
        <f t="shared" si="22"/>
        <v>0</v>
      </c>
      <c r="K243" s="27">
        <f t="shared" si="23"/>
        <v>0</v>
      </c>
      <c r="L243" s="28"/>
      <c r="M243" s="2"/>
    </row>
    <row r="244" spans="1:13" s="40" customFormat="1" ht="33.4" customHeight="1" outlineLevel="2">
      <c r="A244" s="109"/>
      <c r="B244" s="42" t="s">
        <v>316</v>
      </c>
      <c r="C244" s="42" t="s">
        <v>317</v>
      </c>
      <c r="D244" s="6" t="s">
        <v>291</v>
      </c>
      <c r="E244" s="37">
        <v>10</v>
      </c>
      <c r="F244" s="24"/>
      <c r="G244" s="37" t="s">
        <v>186</v>
      </c>
      <c r="H244" s="25">
        <f>VLOOKUP(C244,[1]TDSheet!$A:$M,3,FALSE)*140%</f>
        <v>55.448399999999999</v>
      </c>
      <c r="I244" s="5"/>
      <c r="J244" s="39">
        <f t="shared" si="22"/>
        <v>0</v>
      </c>
      <c r="K244" s="27">
        <f t="shared" si="23"/>
        <v>0</v>
      </c>
      <c r="L244" s="28"/>
      <c r="M244" s="2"/>
    </row>
    <row r="245" spans="1:13" s="40" customFormat="1" ht="33.4" customHeight="1" outlineLevel="2">
      <c r="A245" s="109"/>
      <c r="B245" s="42" t="s">
        <v>74</v>
      </c>
      <c r="C245" s="42" t="s">
        <v>75</v>
      </c>
      <c r="D245" s="6" t="s">
        <v>291</v>
      </c>
      <c r="E245" s="37">
        <v>10</v>
      </c>
      <c r="F245" s="24"/>
      <c r="G245" s="37" t="s">
        <v>186</v>
      </c>
      <c r="H245" s="25">
        <f>VLOOKUP(C245,[1]TDSheet!$A:$M,3,FALSE)*140%</f>
        <v>56.154000000000003</v>
      </c>
      <c r="I245" s="5"/>
      <c r="J245" s="39">
        <f t="shared" si="22"/>
        <v>0</v>
      </c>
      <c r="K245" s="27">
        <f t="shared" si="23"/>
        <v>0</v>
      </c>
      <c r="L245" s="28"/>
      <c r="M245" s="2"/>
    </row>
    <row r="246" spans="1:13" s="40" customFormat="1" ht="33.4" customHeight="1" outlineLevel="2">
      <c r="A246" s="109"/>
      <c r="B246" s="42" t="s">
        <v>318</v>
      </c>
      <c r="C246" s="42" t="s">
        <v>319</v>
      </c>
      <c r="D246" s="6" t="s">
        <v>291</v>
      </c>
      <c r="E246" s="37">
        <v>10</v>
      </c>
      <c r="F246" s="24"/>
      <c r="G246" s="37" t="s">
        <v>186</v>
      </c>
      <c r="H246" s="25">
        <f>VLOOKUP(C246,[1]TDSheet!$A:$M,3,FALSE)*140%</f>
        <v>61.445999999999998</v>
      </c>
      <c r="I246" s="5"/>
      <c r="J246" s="39">
        <f t="shared" si="22"/>
        <v>0</v>
      </c>
      <c r="K246" s="27">
        <f t="shared" si="23"/>
        <v>0</v>
      </c>
      <c r="L246" s="28"/>
      <c r="M246" s="2"/>
    </row>
    <row r="247" spans="1:13" s="40" customFormat="1" ht="33.4" customHeight="1" outlineLevel="2">
      <c r="A247" s="110"/>
      <c r="B247" s="42" t="s">
        <v>320</v>
      </c>
      <c r="C247" s="42" t="s">
        <v>321</v>
      </c>
      <c r="D247" s="6" t="s">
        <v>291</v>
      </c>
      <c r="E247" s="37">
        <v>10</v>
      </c>
      <c r="F247" s="24"/>
      <c r="G247" s="37" t="s">
        <v>186</v>
      </c>
      <c r="H247" s="25">
        <f>VLOOKUP(C247,[1]TDSheet!$A:$M,3,FALSE)*140%</f>
        <v>122.86259999999999</v>
      </c>
      <c r="I247" s="5"/>
      <c r="J247" s="39">
        <f t="shared" si="22"/>
        <v>0</v>
      </c>
      <c r="K247" s="27">
        <f t="shared" si="23"/>
        <v>0</v>
      </c>
      <c r="L247" s="28"/>
      <c r="M247" s="2"/>
    </row>
    <row r="248" spans="1:13" s="21" customFormat="1" ht="23.65" customHeight="1" outlineLevel="1">
      <c r="A248" s="81" t="s">
        <v>203</v>
      </c>
      <c r="B248" s="82"/>
      <c r="C248" s="83"/>
      <c r="D248" s="19"/>
      <c r="E248" s="20"/>
      <c r="F248" s="20"/>
      <c r="G248" s="20"/>
      <c r="H248" s="20"/>
      <c r="I248" s="20"/>
      <c r="J248" s="20"/>
      <c r="K248" s="20"/>
      <c r="L248" s="28"/>
      <c r="M248" s="2"/>
    </row>
    <row r="249" spans="1:13" s="40" customFormat="1" ht="52.9" customHeight="1" outlineLevel="2">
      <c r="A249" s="108"/>
      <c r="B249" s="42" t="s">
        <v>790</v>
      </c>
      <c r="C249" s="42" t="s">
        <v>789</v>
      </c>
      <c r="D249" s="6" t="s">
        <v>291</v>
      </c>
      <c r="E249" s="37">
        <v>10</v>
      </c>
      <c r="F249" s="24"/>
      <c r="G249" s="37" t="s">
        <v>186</v>
      </c>
      <c r="H249" s="25">
        <f>VLOOKUP(C249,[1]TDSheet!$A:$M,3,FALSE)*140%</f>
        <v>14.626499999999998</v>
      </c>
      <c r="I249" s="5"/>
      <c r="J249" s="39">
        <f t="shared" ref="J249:J272" si="24">ROUND(I249/E249,0)*E249</f>
        <v>0</v>
      </c>
      <c r="K249" s="27">
        <f t="shared" ref="K249:K272" si="25">H249*J249</f>
        <v>0</v>
      </c>
      <c r="L249" s="28"/>
      <c r="M249" s="2"/>
    </row>
    <row r="250" spans="1:13" s="40" customFormat="1" ht="52.9" customHeight="1" outlineLevel="2">
      <c r="A250" s="109"/>
      <c r="B250" s="42" t="s">
        <v>792</v>
      </c>
      <c r="C250" s="42" t="s">
        <v>791</v>
      </c>
      <c r="D250" s="6" t="s">
        <v>291</v>
      </c>
      <c r="E250" s="37">
        <v>10</v>
      </c>
      <c r="F250" s="24"/>
      <c r="G250" s="37" t="s">
        <v>186</v>
      </c>
      <c r="H250" s="25">
        <f>VLOOKUP(C250,[1]TDSheet!$A:$M,3,FALSE)*140%</f>
        <v>18.1251</v>
      </c>
      <c r="I250" s="5"/>
      <c r="J250" s="39">
        <f t="shared" si="24"/>
        <v>0</v>
      </c>
      <c r="K250" s="27">
        <f t="shared" si="25"/>
        <v>0</v>
      </c>
      <c r="L250" s="28"/>
      <c r="M250" s="2"/>
    </row>
    <row r="251" spans="1:13" s="40" customFormat="1" ht="52.9" customHeight="1" outlineLevel="2">
      <c r="A251" s="109"/>
      <c r="B251" s="42" t="s">
        <v>794</v>
      </c>
      <c r="C251" s="42" t="s">
        <v>793</v>
      </c>
      <c r="D251" s="6" t="s">
        <v>291</v>
      </c>
      <c r="E251" s="37">
        <v>10</v>
      </c>
      <c r="F251" s="24"/>
      <c r="G251" s="37" t="s">
        <v>186</v>
      </c>
      <c r="H251" s="25">
        <f>VLOOKUP(C251,[1]TDSheet!$A:$M,3,FALSE)*140%</f>
        <v>21.5061</v>
      </c>
      <c r="I251" s="5"/>
      <c r="J251" s="39">
        <f t="shared" si="24"/>
        <v>0</v>
      </c>
      <c r="K251" s="27">
        <f t="shared" si="25"/>
        <v>0</v>
      </c>
      <c r="L251" s="28"/>
      <c r="M251" s="2"/>
    </row>
    <row r="252" spans="1:13" s="40" customFormat="1" ht="52.9" customHeight="1" outlineLevel="2">
      <c r="A252" s="109"/>
      <c r="B252" s="42" t="s">
        <v>796</v>
      </c>
      <c r="C252" s="42" t="s">
        <v>795</v>
      </c>
      <c r="D252" s="6" t="s">
        <v>291</v>
      </c>
      <c r="E252" s="37">
        <v>10</v>
      </c>
      <c r="F252" s="24"/>
      <c r="G252" s="37" t="s">
        <v>186</v>
      </c>
      <c r="H252" s="25">
        <f>VLOOKUP(C252,[1]TDSheet!$A:$M,3,FALSE)*140%</f>
        <v>23.696400000000001</v>
      </c>
      <c r="I252" s="5"/>
      <c r="J252" s="39">
        <f t="shared" si="24"/>
        <v>0</v>
      </c>
      <c r="K252" s="27">
        <f t="shared" si="25"/>
        <v>0</v>
      </c>
      <c r="L252" s="28"/>
      <c r="M252" s="2"/>
    </row>
    <row r="253" spans="1:13" s="40" customFormat="1" ht="52.9" customHeight="1" outlineLevel="2">
      <c r="A253" s="109"/>
      <c r="B253" s="42" t="s">
        <v>798</v>
      </c>
      <c r="C253" s="42" t="s">
        <v>797</v>
      </c>
      <c r="D253" s="6" t="s">
        <v>291</v>
      </c>
      <c r="E253" s="37">
        <v>10</v>
      </c>
      <c r="F253" s="24"/>
      <c r="G253" s="37" t="s">
        <v>186</v>
      </c>
      <c r="H253" s="25">
        <f>VLOOKUP(C253,[1]TDSheet!$A:$M,3,FALSE)*140%</f>
        <v>28.856099999999998</v>
      </c>
      <c r="I253" s="5"/>
      <c r="J253" s="39">
        <f t="shared" si="24"/>
        <v>0</v>
      </c>
      <c r="K253" s="27">
        <f t="shared" si="25"/>
        <v>0</v>
      </c>
      <c r="L253" s="28"/>
      <c r="M253" s="2"/>
    </row>
    <row r="254" spans="1:13" s="40" customFormat="1" ht="52.9" customHeight="1" outlineLevel="2">
      <c r="A254" s="109"/>
      <c r="B254" s="42" t="s">
        <v>800</v>
      </c>
      <c r="C254" s="42" t="s">
        <v>799</v>
      </c>
      <c r="D254" s="6" t="s">
        <v>291</v>
      </c>
      <c r="E254" s="37">
        <v>10</v>
      </c>
      <c r="F254" s="24"/>
      <c r="G254" s="37" t="s">
        <v>186</v>
      </c>
      <c r="H254" s="25">
        <f>VLOOKUP(C254,[1]TDSheet!$A:$M,3,FALSE)*140%</f>
        <v>35.750399999999999</v>
      </c>
      <c r="I254" s="5"/>
      <c r="J254" s="39">
        <f t="shared" si="24"/>
        <v>0</v>
      </c>
      <c r="K254" s="27">
        <f t="shared" si="25"/>
        <v>0</v>
      </c>
      <c r="L254" s="28"/>
      <c r="M254" s="2"/>
    </row>
    <row r="255" spans="1:13" s="40" customFormat="1" ht="52.9" customHeight="1" outlineLevel="2">
      <c r="A255" s="109"/>
      <c r="B255" s="42" t="s">
        <v>89</v>
      </c>
      <c r="C255" s="42" t="s">
        <v>409</v>
      </c>
      <c r="D255" s="6" t="s">
        <v>291</v>
      </c>
      <c r="E255" s="37">
        <v>10</v>
      </c>
      <c r="F255" s="24"/>
      <c r="G255" s="37" t="s">
        <v>186</v>
      </c>
      <c r="H255" s="25">
        <f>VLOOKUP(C255,[1]TDSheet!$A:$M,3,FALSE)*140%</f>
        <v>39.102000000000004</v>
      </c>
      <c r="I255" s="5"/>
      <c r="J255" s="39">
        <f t="shared" si="24"/>
        <v>0</v>
      </c>
      <c r="K255" s="27">
        <f t="shared" si="25"/>
        <v>0</v>
      </c>
      <c r="L255" s="28"/>
      <c r="M255" s="2"/>
    </row>
    <row r="256" spans="1:13" s="40" customFormat="1" ht="52.9" customHeight="1" outlineLevel="2">
      <c r="A256" s="109"/>
      <c r="B256" s="42" t="s">
        <v>90</v>
      </c>
      <c r="C256" s="42" t="s">
        <v>410</v>
      </c>
      <c r="D256" s="6" t="s">
        <v>291</v>
      </c>
      <c r="E256" s="37">
        <v>10</v>
      </c>
      <c r="F256" s="24"/>
      <c r="G256" s="37" t="s">
        <v>186</v>
      </c>
      <c r="H256" s="25">
        <f>VLOOKUP(C256,[1]TDSheet!$A:$M,3,FALSE)*140%</f>
        <v>48.215999999999994</v>
      </c>
      <c r="I256" s="5"/>
      <c r="J256" s="39">
        <f t="shared" si="24"/>
        <v>0</v>
      </c>
      <c r="K256" s="27">
        <f t="shared" si="25"/>
        <v>0</v>
      </c>
      <c r="L256" s="28"/>
      <c r="M256" s="2"/>
    </row>
    <row r="257" spans="1:13" s="40" customFormat="1" ht="52.9" customHeight="1" outlineLevel="2">
      <c r="A257" s="109"/>
      <c r="B257" s="42" t="s">
        <v>91</v>
      </c>
      <c r="C257" s="42" t="s">
        <v>411</v>
      </c>
      <c r="D257" s="6" t="s">
        <v>291</v>
      </c>
      <c r="E257" s="37">
        <v>10</v>
      </c>
      <c r="F257" s="24"/>
      <c r="G257" s="37" t="s">
        <v>186</v>
      </c>
      <c r="H257" s="25">
        <f>VLOOKUP(C257,[1]TDSheet!$A:$M,3,FALSE)*140%</f>
        <v>53.816699999999997</v>
      </c>
      <c r="I257" s="5"/>
      <c r="J257" s="39">
        <f t="shared" si="24"/>
        <v>0</v>
      </c>
      <c r="K257" s="27">
        <f t="shared" si="25"/>
        <v>0</v>
      </c>
      <c r="L257" s="28"/>
      <c r="M257" s="2"/>
    </row>
    <row r="258" spans="1:13" s="40" customFormat="1" ht="52.9" customHeight="1" outlineLevel="2">
      <c r="A258" s="109"/>
      <c r="B258" s="42" t="s">
        <v>92</v>
      </c>
      <c r="C258" s="42" t="s">
        <v>412</v>
      </c>
      <c r="D258" s="6" t="s">
        <v>291</v>
      </c>
      <c r="E258" s="37">
        <v>10</v>
      </c>
      <c r="F258" s="24"/>
      <c r="G258" s="37" t="s">
        <v>186</v>
      </c>
      <c r="H258" s="25">
        <f>VLOOKUP(C258,[1]TDSheet!$A:$M,3,FALSE)*140%</f>
        <v>56.389199999999995</v>
      </c>
      <c r="I258" s="5"/>
      <c r="J258" s="39">
        <f t="shared" si="24"/>
        <v>0</v>
      </c>
      <c r="K258" s="27">
        <f t="shared" si="25"/>
        <v>0</v>
      </c>
      <c r="L258" s="28"/>
      <c r="M258" s="2"/>
    </row>
    <row r="259" spans="1:13" s="40" customFormat="1" ht="52.9" customHeight="1" outlineLevel="2">
      <c r="A259" s="109"/>
      <c r="B259" s="42" t="s">
        <v>93</v>
      </c>
      <c r="C259" s="42" t="s">
        <v>413</v>
      </c>
      <c r="D259" s="6" t="s">
        <v>291</v>
      </c>
      <c r="E259" s="37">
        <v>10</v>
      </c>
      <c r="F259" s="24"/>
      <c r="G259" s="37" t="s">
        <v>186</v>
      </c>
      <c r="H259" s="25">
        <f>VLOOKUP(C259,[1]TDSheet!$A:$M,3,FALSE)*140%</f>
        <v>65.914800000000014</v>
      </c>
      <c r="I259" s="5"/>
      <c r="J259" s="39">
        <f t="shared" si="24"/>
        <v>0</v>
      </c>
      <c r="K259" s="27">
        <f t="shared" si="25"/>
        <v>0</v>
      </c>
      <c r="L259" s="28"/>
      <c r="M259" s="2"/>
    </row>
    <row r="260" spans="1:13" s="40" customFormat="1" ht="52.9" customHeight="1" outlineLevel="2">
      <c r="A260" s="109"/>
      <c r="B260" s="42" t="s">
        <v>94</v>
      </c>
      <c r="C260" s="42" t="s">
        <v>414</v>
      </c>
      <c r="D260" s="6" t="s">
        <v>291</v>
      </c>
      <c r="E260" s="37">
        <v>10</v>
      </c>
      <c r="F260" s="24"/>
      <c r="G260" s="37" t="s">
        <v>186</v>
      </c>
      <c r="H260" s="25">
        <f>VLOOKUP(C260,[1]TDSheet!$A:$M,3,FALSE)*140%</f>
        <v>73.191299999999998</v>
      </c>
      <c r="I260" s="5"/>
      <c r="J260" s="39">
        <f t="shared" si="24"/>
        <v>0</v>
      </c>
      <c r="K260" s="27">
        <f t="shared" si="25"/>
        <v>0</v>
      </c>
      <c r="L260" s="28"/>
      <c r="M260" s="2"/>
    </row>
    <row r="261" spans="1:13" s="40" customFormat="1" ht="52.9" customHeight="1" outlineLevel="2">
      <c r="A261" s="109"/>
      <c r="B261" s="42" t="s">
        <v>95</v>
      </c>
      <c r="C261" s="42" t="s">
        <v>415</v>
      </c>
      <c r="D261" s="6" t="s">
        <v>291</v>
      </c>
      <c r="E261" s="37">
        <v>10</v>
      </c>
      <c r="F261" s="24"/>
      <c r="G261" s="37" t="s">
        <v>186</v>
      </c>
      <c r="H261" s="25">
        <f>VLOOKUP(C261,[1]TDSheet!$A:$M,3,FALSE)*140%</f>
        <v>80.9529</v>
      </c>
      <c r="I261" s="5"/>
      <c r="J261" s="39">
        <f t="shared" si="24"/>
        <v>0</v>
      </c>
      <c r="K261" s="27">
        <f t="shared" si="25"/>
        <v>0</v>
      </c>
      <c r="L261" s="28"/>
      <c r="M261" s="2"/>
    </row>
    <row r="262" spans="1:13" s="40" customFormat="1" ht="52.9" customHeight="1" outlineLevel="2">
      <c r="A262" s="109"/>
      <c r="B262" s="42" t="s">
        <v>96</v>
      </c>
      <c r="C262" s="42" t="s">
        <v>416</v>
      </c>
      <c r="D262" s="6" t="s">
        <v>291</v>
      </c>
      <c r="E262" s="37">
        <v>10</v>
      </c>
      <c r="F262" s="24"/>
      <c r="G262" s="37" t="s">
        <v>186</v>
      </c>
      <c r="H262" s="25">
        <f>VLOOKUP(C262,[1]TDSheet!$A:$M,3,FALSE)*140%</f>
        <v>84.819000000000003</v>
      </c>
      <c r="I262" s="5"/>
      <c r="J262" s="39">
        <f t="shared" si="24"/>
        <v>0</v>
      </c>
      <c r="K262" s="27">
        <f t="shared" si="25"/>
        <v>0</v>
      </c>
      <c r="L262" s="28"/>
      <c r="M262" s="2"/>
    </row>
    <row r="263" spans="1:13" s="40" customFormat="1" ht="52.9" customHeight="1" outlineLevel="2">
      <c r="A263" s="109"/>
      <c r="B263" s="42" t="s">
        <v>598</v>
      </c>
      <c r="C263" s="42" t="s">
        <v>599</v>
      </c>
      <c r="D263" s="6" t="s">
        <v>291</v>
      </c>
      <c r="E263" s="37">
        <v>10</v>
      </c>
      <c r="F263" s="24"/>
      <c r="G263" s="37" t="s">
        <v>186</v>
      </c>
      <c r="H263" s="25">
        <f>VLOOKUP(C263,[1]TDSheet!$A:$M,3,FALSE)*140%</f>
        <v>113.74859999999998</v>
      </c>
      <c r="I263" s="5"/>
      <c r="J263" s="39">
        <f t="shared" si="24"/>
        <v>0</v>
      </c>
      <c r="K263" s="27">
        <f t="shared" si="25"/>
        <v>0</v>
      </c>
      <c r="L263" s="28"/>
      <c r="M263" s="2"/>
    </row>
    <row r="264" spans="1:13" s="40" customFormat="1" ht="52.9" customHeight="1" outlineLevel="2">
      <c r="A264" s="109"/>
      <c r="B264" s="42" t="s">
        <v>600</v>
      </c>
      <c r="C264" s="42" t="s">
        <v>601</v>
      </c>
      <c r="D264" s="6" t="s">
        <v>291</v>
      </c>
      <c r="E264" s="37">
        <v>10</v>
      </c>
      <c r="F264" s="24"/>
      <c r="G264" s="37" t="s">
        <v>186</v>
      </c>
      <c r="H264" s="25">
        <f>VLOOKUP(C264,[1]TDSheet!$A:$M,3,FALSE)*140%</f>
        <v>118.84949999999999</v>
      </c>
      <c r="I264" s="5"/>
      <c r="J264" s="39">
        <f t="shared" si="24"/>
        <v>0</v>
      </c>
      <c r="K264" s="27">
        <f t="shared" si="25"/>
        <v>0</v>
      </c>
      <c r="L264" s="28"/>
      <c r="M264" s="2"/>
    </row>
    <row r="265" spans="1:13" s="40" customFormat="1" ht="52.9" customHeight="1" outlineLevel="2">
      <c r="A265" s="109"/>
      <c r="B265" s="42" t="s">
        <v>602</v>
      </c>
      <c r="C265" s="42" t="s">
        <v>603</v>
      </c>
      <c r="D265" s="6" t="s">
        <v>291</v>
      </c>
      <c r="E265" s="37">
        <v>10</v>
      </c>
      <c r="F265" s="24"/>
      <c r="G265" s="37" t="s">
        <v>186</v>
      </c>
      <c r="H265" s="25">
        <f>VLOOKUP(C265,[1]TDSheet!$A:$M,3,FALSE)*140%</f>
        <v>116.2182</v>
      </c>
      <c r="I265" s="5"/>
      <c r="J265" s="39">
        <f t="shared" si="24"/>
        <v>0</v>
      </c>
      <c r="K265" s="27">
        <f t="shared" si="25"/>
        <v>0</v>
      </c>
      <c r="L265" s="28"/>
      <c r="M265" s="2"/>
    </row>
    <row r="266" spans="1:13" s="40" customFormat="1" ht="52.9" customHeight="1" outlineLevel="2">
      <c r="A266" s="109"/>
      <c r="B266" s="42" t="s">
        <v>802</v>
      </c>
      <c r="C266" s="42" t="s">
        <v>801</v>
      </c>
      <c r="D266" s="6" t="s">
        <v>291</v>
      </c>
      <c r="E266" s="37">
        <v>10</v>
      </c>
      <c r="F266" s="24"/>
      <c r="G266" s="37" t="s">
        <v>186</v>
      </c>
      <c r="H266" s="25">
        <f>VLOOKUP(C266,[1]TDSheet!$A:$M,3,FALSE)*140%</f>
        <v>124.4649</v>
      </c>
      <c r="I266" s="5"/>
      <c r="J266" s="39">
        <f t="shared" si="24"/>
        <v>0</v>
      </c>
      <c r="K266" s="27">
        <f t="shared" si="25"/>
        <v>0</v>
      </c>
      <c r="L266" s="28"/>
      <c r="M266" s="2"/>
    </row>
    <row r="267" spans="1:13" s="40" customFormat="1" ht="52.9" customHeight="1" outlineLevel="2">
      <c r="A267" s="109"/>
      <c r="B267" s="42" t="s">
        <v>604</v>
      </c>
      <c r="C267" s="42" t="s">
        <v>605</v>
      </c>
      <c r="D267" s="6" t="s">
        <v>291</v>
      </c>
      <c r="E267" s="37">
        <v>10</v>
      </c>
      <c r="F267" s="24"/>
      <c r="G267" s="37" t="s">
        <v>186</v>
      </c>
      <c r="H267" s="25">
        <f>VLOOKUP(C267,[1]TDSheet!$A:$M,3,FALSE)*140%</f>
        <v>142.38419999999999</v>
      </c>
      <c r="I267" s="5"/>
      <c r="J267" s="39">
        <f t="shared" si="24"/>
        <v>0</v>
      </c>
      <c r="K267" s="27">
        <f t="shared" si="25"/>
        <v>0</v>
      </c>
      <c r="L267" s="28"/>
      <c r="M267" s="2"/>
    </row>
    <row r="268" spans="1:13" s="40" customFormat="1" ht="52.9" customHeight="1" outlineLevel="2">
      <c r="A268" s="109"/>
      <c r="B268" s="42" t="s">
        <v>322</v>
      </c>
      <c r="C268" s="42" t="s">
        <v>667</v>
      </c>
      <c r="D268" s="6" t="s">
        <v>292</v>
      </c>
      <c r="E268" s="37">
        <v>10</v>
      </c>
      <c r="F268" s="24"/>
      <c r="G268" s="37" t="s">
        <v>186</v>
      </c>
      <c r="H268" s="25">
        <f>VLOOKUP(C268,[1]TDSheet!$A:$M,3,FALSE)*140%</f>
        <v>39.528300000000002</v>
      </c>
      <c r="I268" s="5"/>
      <c r="J268" s="39">
        <f t="shared" si="24"/>
        <v>0</v>
      </c>
      <c r="K268" s="27">
        <f t="shared" si="25"/>
        <v>0</v>
      </c>
      <c r="L268" s="28"/>
      <c r="M268" s="2"/>
    </row>
    <row r="269" spans="1:13" s="40" customFormat="1" ht="52.9" customHeight="1" outlineLevel="2">
      <c r="A269" s="109"/>
      <c r="B269" s="42" t="s">
        <v>606</v>
      </c>
      <c r="C269" s="42" t="s">
        <v>607</v>
      </c>
      <c r="D269" s="6" t="s">
        <v>291</v>
      </c>
      <c r="E269" s="37">
        <v>10</v>
      </c>
      <c r="F269" s="24"/>
      <c r="G269" s="37" t="s">
        <v>186</v>
      </c>
      <c r="H269" s="25">
        <f>VLOOKUP(C269,[1]TDSheet!$A:$M,3,FALSE)*140%</f>
        <v>70.119</v>
      </c>
      <c r="I269" s="5"/>
      <c r="J269" s="39">
        <f t="shared" si="24"/>
        <v>0</v>
      </c>
      <c r="K269" s="27">
        <f t="shared" si="25"/>
        <v>0</v>
      </c>
      <c r="L269" s="28"/>
      <c r="M269" s="2"/>
    </row>
    <row r="270" spans="1:13" s="40" customFormat="1" ht="52.9" customHeight="1" outlineLevel="2">
      <c r="A270" s="109"/>
      <c r="B270" s="42" t="s">
        <v>88</v>
      </c>
      <c r="C270" s="42" t="s">
        <v>417</v>
      </c>
      <c r="D270" s="6" t="s">
        <v>291</v>
      </c>
      <c r="E270" s="37">
        <v>10</v>
      </c>
      <c r="F270" s="24"/>
      <c r="G270" s="37" t="s">
        <v>186</v>
      </c>
      <c r="H270" s="25">
        <f>VLOOKUP(C270,[1]TDSheet!$A:$M,3,FALSE)*140%</f>
        <v>67.590599999999995</v>
      </c>
      <c r="I270" s="5"/>
      <c r="J270" s="39">
        <f t="shared" si="24"/>
        <v>0</v>
      </c>
      <c r="K270" s="27">
        <f t="shared" si="25"/>
        <v>0</v>
      </c>
      <c r="L270" s="28"/>
      <c r="M270" s="2"/>
    </row>
    <row r="271" spans="1:13" s="40" customFormat="1" ht="52.9" customHeight="1" outlineLevel="2">
      <c r="A271" s="109"/>
      <c r="B271" s="42" t="s">
        <v>804</v>
      </c>
      <c r="C271" s="42" t="s">
        <v>803</v>
      </c>
      <c r="D271" s="6" t="s">
        <v>291</v>
      </c>
      <c r="E271" s="37">
        <v>10</v>
      </c>
      <c r="F271" s="24"/>
      <c r="G271" s="37" t="s">
        <v>186</v>
      </c>
      <c r="H271" s="25">
        <f>VLOOKUP(C271,[1]TDSheet!$A:$M,3,FALSE)*140%</f>
        <v>74.102699999999999</v>
      </c>
      <c r="I271" s="5"/>
      <c r="J271" s="39">
        <f t="shared" si="24"/>
        <v>0</v>
      </c>
      <c r="K271" s="27">
        <f t="shared" si="25"/>
        <v>0</v>
      </c>
      <c r="L271" s="28"/>
      <c r="M271" s="2"/>
    </row>
    <row r="272" spans="1:13" s="40" customFormat="1" ht="52.9" customHeight="1" outlineLevel="2">
      <c r="A272" s="110"/>
      <c r="B272" s="42" t="s">
        <v>806</v>
      </c>
      <c r="C272" s="42" t="s">
        <v>805</v>
      </c>
      <c r="D272" s="6" t="s">
        <v>291</v>
      </c>
      <c r="E272" s="37">
        <v>10</v>
      </c>
      <c r="F272" s="24"/>
      <c r="G272" s="37" t="s">
        <v>186</v>
      </c>
      <c r="H272" s="25">
        <f>VLOOKUP(C272,[1]TDSheet!$A:$M,3,FALSE)*140%</f>
        <v>136.5042</v>
      </c>
      <c r="I272" s="5"/>
      <c r="J272" s="39">
        <f t="shared" si="24"/>
        <v>0</v>
      </c>
      <c r="K272" s="27">
        <f t="shared" si="25"/>
        <v>0</v>
      </c>
      <c r="L272" s="28"/>
      <c r="M272" s="2"/>
    </row>
    <row r="273" spans="1:34" s="21" customFormat="1" ht="23.65" customHeight="1" outlineLevel="1">
      <c r="A273" s="81" t="s">
        <v>204</v>
      </c>
      <c r="B273" s="82"/>
      <c r="C273" s="83"/>
      <c r="D273" s="19"/>
      <c r="E273" s="20"/>
      <c r="F273" s="20"/>
      <c r="G273" s="20"/>
      <c r="H273" s="20"/>
      <c r="I273" s="20"/>
      <c r="J273" s="20"/>
      <c r="K273" s="20"/>
      <c r="L273" s="28"/>
      <c r="M273" s="2"/>
    </row>
    <row r="274" spans="1:34" s="40" customFormat="1" ht="49.9" customHeight="1" outlineLevel="2">
      <c r="A274" s="108"/>
      <c r="B274" s="42" t="s">
        <v>97</v>
      </c>
      <c r="C274" s="42" t="s">
        <v>418</v>
      </c>
      <c r="D274" s="6" t="s">
        <v>291</v>
      </c>
      <c r="E274" s="37">
        <v>10</v>
      </c>
      <c r="F274" s="24">
        <v>6000</v>
      </c>
      <c r="G274" s="37" t="s">
        <v>186</v>
      </c>
      <c r="H274" s="25">
        <f>VLOOKUP(C274,[1]TDSheet!$A:$M,3,FALSE)*140%</f>
        <v>25.945499999999996</v>
      </c>
      <c r="I274" s="5"/>
      <c r="J274" s="39">
        <f t="shared" ref="J274:J279" si="26">ROUND(I274/E274,0)*E274</f>
        <v>0</v>
      </c>
      <c r="K274" s="27">
        <f t="shared" ref="K274:K279" si="27">H274*J274</f>
        <v>0</v>
      </c>
      <c r="L274" s="28"/>
      <c r="M274" s="2"/>
    </row>
    <row r="275" spans="1:34" s="40" customFormat="1" ht="49.9" customHeight="1" outlineLevel="2">
      <c r="A275" s="109"/>
      <c r="B275" s="42" t="s">
        <v>98</v>
      </c>
      <c r="C275" s="42" t="s">
        <v>99</v>
      </c>
      <c r="D275" s="6" t="s">
        <v>291</v>
      </c>
      <c r="E275" s="37">
        <v>10</v>
      </c>
      <c r="F275" s="24">
        <v>5000</v>
      </c>
      <c r="G275" s="37" t="s">
        <v>186</v>
      </c>
      <c r="H275" s="25">
        <f>VLOOKUP(C275,[1]TDSheet!$A:$M,3,FALSE)*140%</f>
        <v>31.604999999999997</v>
      </c>
      <c r="I275" s="5"/>
      <c r="J275" s="39">
        <f t="shared" si="26"/>
        <v>0</v>
      </c>
      <c r="K275" s="27">
        <f t="shared" si="27"/>
        <v>0</v>
      </c>
      <c r="L275" s="28"/>
      <c r="M275" s="2"/>
    </row>
    <row r="276" spans="1:34" s="40" customFormat="1" ht="49.9" customHeight="1" outlineLevel="2">
      <c r="A276" s="109"/>
      <c r="B276" s="42" t="s">
        <v>901</v>
      </c>
      <c r="C276" s="42" t="s">
        <v>902</v>
      </c>
      <c r="D276" s="6" t="s">
        <v>291</v>
      </c>
      <c r="E276" s="37">
        <v>10</v>
      </c>
      <c r="F276" s="24"/>
      <c r="G276" s="37" t="s">
        <v>186</v>
      </c>
      <c r="H276" s="25">
        <f>VLOOKUP(C276,[1]TDSheet!$A:$M,3,FALSE)*140%</f>
        <v>39.160800000000002</v>
      </c>
      <c r="I276" s="5"/>
      <c r="J276" s="39">
        <f t="shared" si="26"/>
        <v>0</v>
      </c>
      <c r="K276" s="27">
        <f t="shared" si="27"/>
        <v>0</v>
      </c>
      <c r="L276" s="28"/>
      <c r="M276" s="2"/>
    </row>
    <row r="277" spans="1:34" s="40" customFormat="1" ht="49.9" customHeight="1" outlineLevel="2">
      <c r="A277" s="109"/>
      <c r="B277" s="42" t="s">
        <v>808</v>
      </c>
      <c r="C277" s="42" t="s">
        <v>807</v>
      </c>
      <c r="D277" s="6" t="s">
        <v>291</v>
      </c>
      <c r="E277" s="37">
        <v>10</v>
      </c>
      <c r="F277" s="24"/>
      <c r="G277" s="37" t="s">
        <v>186</v>
      </c>
      <c r="H277" s="25">
        <f>VLOOKUP(C277,[1]TDSheet!$A:$M,3,FALSE)*140%</f>
        <v>42.835799999999999</v>
      </c>
      <c r="I277" s="5"/>
      <c r="J277" s="39">
        <f t="shared" si="26"/>
        <v>0</v>
      </c>
      <c r="K277" s="27">
        <f t="shared" si="27"/>
        <v>0</v>
      </c>
      <c r="L277" s="28"/>
      <c r="M277" s="2"/>
    </row>
    <row r="278" spans="1:34" s="40" customFormat="1" ht="49.9" customHeight="1" outlineLevel="2">
      <c r="A278" s="109"/>
      <c r="B278" s="42" t="s">
        <v>100</v>
      </c>
      <c r="C278" s="42" t="s">
        <v>419</v>
      </c>
      <c r="D278" s="6" t="s">
        <v>291</v>
      </c>
      <c r="E278" s="37">
        <v>10</v>
      </c>
      <c r="F278" s="24"/>
      <c r="G278" s="37" t="s">
        <v>186</v>
      </c>
      <c r="H278" s="25">
        <f>VLOOKUP(C278,[1]TDSheet!$A:$M,3,FALSE)*140%</f>
        <v>52.802399999999999</v>
      </c>
      <c r="I278" s="5"/>
      <c r="J278" s="39">
        <f t="shared" si="26"/>
        <v>0</v>
      </c>
      <c r="K278" s="27">
        <f t="shared" si="27"/>
        <v>0</v>
      </c>
      <c r="L278" s="28"/>
      <c r="M278" s="2"/>
    </row>
    <row r="279" spans="1:34" s="40" customFormat="1" ht="49.9" customHeight="1" outlineLevel="2">
      <c r="A279" s="110"/>
      <c r="B279" s="42" t="s">
        <v>810</v>
      </c>
      <c r="C279" s="42" t="s">
        <v>809</v>
      </c>
      <c r="D279" s="6" t="s">
        <v>291</v>
      </c>
      <c r="E279" s="37">
        <v>10</v>
      </c>
      <c r="F279" s="24"/>
      <c r="G279" s="37" t="s">
        <v>186</v>
      </c>
      <c r="H279" s="25">
        <f>VLOOKUP(C279,[1]TDSheet!$A:$M,3,FALSE)*140%</f>
        <v>58.947000000000003</v>
      </c>
      <c r="I279" s="5"/>
      <c r="J279" s="39">
        <f t="shared" si="26"/>
        <v>0</v>
      </c>
      <c r="K279" s="27">
        <f t="shared" si="27"/>
        <v>0</v>
      </c>
      <c r="L279" s="28"/>
      <c r="M279" s="2"/>
    </row>
    <row r="280" spans="1:34" s="21" customFormat="1" ht="23.65" customHeight="1" outlineLevel="1">
      <c r="A280" s="81" t="s">
        <v>258</v>
      </c>
      <c r="B280" s="82"/>
      <c r="C280" s="83"/>
      <c r="D280" s="19"/>
      <c r="E280" s="20"/>
      <c r="F280" s="20"/>
      <c r="G280" s="20"/>
      <c r="H280" s="20"/>
      <c r="I280" s="20"/>
      <c r="J280" s="20"/>
      <c r="K280" s="20"/>
      <c r="L280" s="28"/>
      <c r="M280" s="2"/>
    </row>
    <row r="281" spans="1:34" s="40" customFormat="1" ht="33.4" customHeight="1" outlineLevel="2">
      <c r="A281" s="108"/>
      <c r="B281" s="42" t="s">
        <v>259</v>
      </c>
      <c r="C281" s="42" t="s">
        <v>260</v>
      </c>
      <c r="D281" s="6" t="s">
        <v>291</v>
      </c>
      <c r="E281" s="37">
        <v>10</v>
      </c>
      <c r="F281" s="24"/>
      <c r="G281" s="37" t="s">
        <v>186</v>
      </c>
      <c r="H281" s="25">
        <f>VLOOKUP(C281,[1]TDSheet!$A:$M,3,FALSE)*140%</f>
        <v>41.248199999999997</v>
      </c>
      <c r="I281" s="5"/>
      <c r="J281" s="39">
        <f>ROUND(I281/E281,0)*E281</f>
        <v>0</v>
      </c>
      <c r="K281" s="27">
        <f>H281*J281</f>
        <v>0</v>
      </c>
      <c r="L281" s="28"/>
      <c r="M281" s="2"/>
    </row>
    <row r="282" spans="1:34" s="40" customFormat="1" ht="33.4" customHeight="1" outlineLevel="2">
      <c r="A282" s="109"/>
      <c r="B282" s="42" t="s">
        <v>261</v>
      </c>
      <c r="C282" s="42" t="s">
        <v>262</v>
      </c>
      <c r="D282" s="6" t="s">
        <v>291</v>
      </c>
      <c r="E282" s="37">
        <v>10</v>
      </c>
      <c r="F282" s="24"/>
      <c r="G282" s="37" t="s">
        <v>186</v>
      </c>
      <c r="H282" s="25">
        <f>VLOOKUP(C282,[1]TDSheet!$A:$M,3,FALSE)*140%</f>
        <v>45.187799999999996</v>
      </c>
      <c r="I282" s="5"/>
      <c r="J282" s="39">
        <f>ROUND(I282/E282,0)*E282</f>
        <v>0</v>
      </c>
      <c r="K282" s="27">
        <f>H282*J282</f>
        <v>0</v>
      </c>
      <c r="L282" s="28"/>
      <c r="M282" s="2"/>
    </row>
    <row r="283" spans="1:34" s="40" customFormat="1" ht="33.4" customHeight="1" outlineLevel="2">
      <c r="A283" s="109"/>
      <c r="B283" s="42" t="s">
        <v>263</v>
      </c>
      <c r="C283" s="42" t="s">
        <v>264</v>
      </c>
      <c r="D283" s="6" t="s">
        <v>291</v>
      </c>
      <c r="E283" s="37">
        <v>10</v>
      </c>
      <c r="F283" s="24"/>
      <c r="G283" s="37" t="s">
        <v>186</v>
      </c>
      <c r="H283" s="25">
        <f>VLOOKUP(C283,[1]TDSheet!$A:$M,3,FALSE)*140%</f>
        <v>53.037599999999998</v>
      </c>
      <c r="I283" s="5"/>
      <c r="J283" s="39">
        <f>ROUND(I283/E283,0)*E283</f>
        <v>0</v>
      </c>
      <c r="K283" s="27">
        <f>H283*J283</f>
        <v>0</v>
      </c>
      <c r="L283" s="28"/>
      <c r="M283" s="2"/>
    </row>
    <row r="284" spans="1:34" s="40" customFormat="1" ht="33.4" customHeight="1" outlineLevel="2">
      <c r="A284" s="110"/>
      <c r="B284" s="42" t="s">
        <v>265</v>
      </c>
      <c r="C284" s="42" t="s">
        <v>266</v>
      </c>
      <c r="D284" s="6" t="s">
        <v>291</v>
      </c>
      <c r="E284" s="37">
        <v>10</v>
      </c>
      <c r="F284" s="24"/>
      <c r="G284" s="37" t="s">
        <v>186</v>
      </c>
      <c r="H284" s="25">
        <f>VLOOKUP(C284,[1]TDSheet!$A:$M,3,FALSE)*140%</f>
        <v>56.403899999999993</v>
      </c>
      <c r="I284" s="5"/>
      <c r="J284" s="39">
        <f>ROUND(I284/E284,0)*E284</f>
        <v>0</v>
      </c>
      <c r="K284" s="27">
        <f>H284*J284</f>
        <v>0</v>
      </c>
      <c r="L284" s="28"/>
      <c r="M284" s="2"/>
    </row>
    <row r="285" spans="1:34" s="18" customFormat="1" ht="23.65" customHeight="1">
      <c r="A285" s="72" t="s">
        <v>376</v>
      </c>
      <c r="B285" s="73"/>
      <c r="C285" s="74"/>
      <c r="D285" s="12"/>
      <c r="E285" s="13"/>
      <c r="F285" s="13"/>
      <c r="G285" s="13"/>
      <c r="H285" s="14"/>
      <c r="I285" s="15"/>
      <c r="J285" s="14"/>
      <c r="K285" s="16">
        <f>SUM(K287:K287,K289:K290,K292:K295)</f>
        <v>0</v>
      </c>
      <c r="L285" s="28"/>
      <c r="M285" s="2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</row>
    <row r="286" spans="1:34" s="21" customFormat="1" ht="23.65" customHeight="1" outlineLevel="1">
      <c r="A286" s="81" t="s">
        <v>209</v>
      </c>
      <c r="B286" s="82"/>
      <c r="C286" s="83"/>
      <c r="D286" s="19"/>
      <c r="E286" s="20"/>
      <c r="F286" s="20"/>
      <c r="G286" s="20"/>
      <c r="H286" s="20"/>
      <c r="I286" s="20"/>
      <c r="J286" s="20"/>
      <c r="K286" s="20"/>
      <c r="L286" s="28"/>
      <c r="M286" s="2"/>
    </row>
    <row r="287" spans="1:34" s="28" customFormat="1" ht="45" customHeight="1" outlineLevel="2">
      <c r="A287" s="43"/>
      <c r="B287" s="23" t="s">
        <v>113</v>
      </c>
      <c r="C287" s="23" t="s">
        <v>114</v>
      </c>
      <c r="D287" s="23" t="s">
        <v>292</v>
      </c>
      <c r="E287" s="24">
        <v>1</v>
      </c>
      <c r="F287" s="24"/>
      <c r="G287" s="24" t="s">
        <v>188</v>
      </c>
      <c r="H287" s="95" t="s">
        <v>826</v>
      </c>
      <c r="I287" s="5"/>
      <c r="J287" s="26"/>
      <c r="K287" s="27"/>
    </row>
    <row r="288" spans="1:34" s="21" customFormat="1" ht="23.65" customHeight="1" outlineLevel="1">
      <c r="A288" s="81" t="s">
        <v>487</v>
      </c>
      <c r="B288" s="82"/>
      <c r="C288" s="83"/>
      <c r="D288" s="19"/>
      <c r="E288" s="20"/>
      <c r="F288" s="20"/>
      <c r="G288" s="20"/>
      <c r="H288" s="20"/>
      <c r="I288" s="20"/>
      <c r="J288" s="20"/>
      <c r="K288" s="20"/>
      <c r="L288" s="28"/>
      <c r="M288" s="2"/>
    </row>
    <row r="289" spans="1:34" s="41" customFormat="1" ht="38.450000000000003" customHeight="1" outlineLevel="2">
      <c r="A289" s="44"/>
      <c r="B289" s="23" t="s">
        <v>812</v>
      </c>
      <c r="C289" s="31" t="s">
        <v>811</v>
      </c>
      <c r="D289" s="23" t="s">
        <v>291</v>
      </c>
      <c r="E289" s="24">
        <v>500</v>
      </c>
      <c r="F289" s="24"/>
      <c r="G289" s="24" t="s">
        <v>188</v>
      </c>
      <c r="H289" s="25">
        <f>VLOOKUP(C289,[1]TDSheet!$A:$M,3,FALSE)*140%</f>
        <v>3195.8388</v>
      </c>
      <c r="I289" s="5"/>
      <c r="J289" s="26">
        <f>ROUND(I289/E289,0)*E289</f>
        <v>0</v>
      </c>
      <c r="K289" s="27">
        <f>H289*J289/E289</f>
        <v>0</v>
      </c>
      <c r="L289" s="28"/>
    </row>
    <row r="290" spans="1:34" s="41" customFormat="1" ht="35.450000000000003" customHeight="1" outlineLevel="2">
      <c r="A290" s="44"/>
      <c r="B290" s="23" t="s">
        <v>489</v>
      </c>
      <c r="C290" s="31" t="s">
        <v>490</v>
      </c>
      <c r="D290" s="23" t="s">
        <v>291</v>
      </c>
      <c r="E290" s="24">
        <v>500</v>
      </c>
      <c r="F290" s="24"/>
      <c r="G290" s="24" t="s">
        <v>188</v>
      </c>
      <c r="H290" s="25">
        <f>VLOOKUP(C290,[1]TDSheet!$A:$M,3,FALSE)*140%</f>
        <v>3165.2774999999997</v>
      </c>
      <c r="I290" s="5"/>
      <c r="J290" s="26">
        <f>ROUND(I290/E290,0)*E290</f>
        <v>0</v>
      </c>
      <c r="K290" s="27">
        <f>H290*J290/E290</f>
        <v>0</v>
      </c>
      <c r="L290" s="28"/>
    </row>
    <row r="291" spans="1:34" s="21" customFormat="1" ht="23.65" customHeight="1" outlineLevel="1">
      <c r="A291" s="81" t="s">
        <v>488</v>
      </c>
      <c r="B291" s="82"/>
      <c r="C291" s="83"/>
      <c r="D291" s="19"/>
      <c r="E291" s="20"/>
      <c r="F291" s="20"/>
      <c r="G291" s="20"/>
      <c r="H291" s="20"/>
      <c r="I291" s="20"/>
      <c r="J291" s="20"/>
      <c r="K291" s="20"/>
      <c r="L291" s="28"/>
      <c r="M291" s="2"/>
    </row>
    <row r="292" spans="1:34" s="36" customFormat="1" ht="33.6" customHeight="1" outlineLevel="2">
      <c r="A292" s="111"/>
      <c r="B292" s="23" t="s">
        <v>491</v>
      </c>
      <c r="C292" s="31" t="s">
        <v>495</v>
      </c>
      <c r="D292" s="23" t="s">
        <v>291</v>
      </c>
      <c r="E292" s="24">
        <v>1</v>
      </c>
      <c r="F292" s="24"/>
      <c r="G292" s="24" t="s">
        <v>187</v>
      </c>
      <c r="H292" s="25">
        <f>VLOOKUP(C292,[1]TDSheet!$A:$M,3,FALSE)*140%</f>
        <v>115.61550000000001</v>
      </c>
      <c r="I292" s="5"/>
      <c r="J292" s="26">
        <f>ROUND(I292/E292,0)*E292</f>
        <v>0</v>
      </c>
      <c r="K292" s="27">
        <f>H292*J292</f>
        <v>0</v>
      </c>
      <c r="L292" s="28"/>
    </row>
    <row r="293" spans="1:34" s="36" customFormat="1" ht="35.450000000000003" customHeight="1" outlineLevel="2">
      <c r="A293" s="112"/>
      <c r="B293" s="23" t="s">
        <v>492</v>
      </c>
      <c r="C293" s="31" t="s">
        <v>496</v>
      </c>
      <c r="D293" s="23" t="s">
        <v>291</v>
      </c>
      <c r="E293" s="24">
        <v>1</v>
      </c>
      <c r="F293" s="24"/>
      <c r="G293" s="24" t="s">
        <v>187</v>
      </c>
      <c r="H293" s="25">
        <f>VLOOKUP(C293,[1]TDSheet!$A:$M,3,FALSE)*140%</f>
        <v>283.7835</v>
      </c>
      <c r="I293" s="5"/>
      <c r="J293" s="26">
        <f>ROUND(I293/E293,0)*E293</f>
        <v>0</v>
      </c>
      <c r="K293" s="27">
        <f>H293*J293</f>
        <v>0</v>
      </c>
      <c r="L293" s="28"/>
    </row>
    <row r="294" spans="1:34" s="36" customFormat="1" ht="34.15" customHeight="1" outlineLevel="2">
      <c r="A294" s="112"/>
      <c r="B294" s="23" t="s">
        <v>493</v>
      </c>
      <c r="C294" s="31" t="s">
        <v>497</v>
      </c>
      <c r="D294" s="23" t="s">
        <v>291</v>
      </c>
      <c r="E294" s="24">
        <v>1</v>
      </c>
      <c r="F294" s="24"/>
      <c r="G294" s="24" t="s">
        <v>187</v>
      </c>
      <c r="H294" s="25">
        <f>VLOOKUP(C294,[1]TDSheet!$A:$M,3,FALSE)*140%</f>
        <v>557.05649999999991</v>
      </c>
      <c r="I294" s="5"/>
      <c r="J294" s="26">
        <f>ROUND(I294/E294,0)*E294</f>
        <v>0</v>
      </c>
      <c r="K294" s="27">
        <f>H294*J294</f>
        <v>0</v>
      </c>
      <c r="L294" s="28"/>
    </row>
    <row r="295" spans="1:34" s="36" customFormat="1" ht="33.6" customHeight="1" outlineLevel="2">
      <c r="A295" s="113"/>
      <c r="B295" s="23" t="s">
        <v>494</v>
      </c>
      <c r="C295" s="31" t="s">
        <v>498</v>
      </c>
      <c r="D295" s="23" t="s">
        <v>291</v>
      </c>
      <c r="E295" s="24">
        <v>1</v>
      </c>
      <c r="F295" s="24"/>
      <c r="G295" s="24" t="s">
        <v>187</v>
      </c>
      <c r="H295" s="25">
        <f>VLOOKUP(C295,[1]TDSheet!$A:$M,3,FALSE)*140%</f>
        <v>1177.1759999999999</v>
      </c>
      <c r="I295" s="5"/>
      <c r="J295" s="26">
        <f>ROUND(I295/E295,0)*E295</f>
        <v>0</v>
      </c>
      <c r="K295" s="27">
        <f>H295*J295</f>
        <v>0</v>
      </c>
      <c r="L295" s="28"/>
    </row>
    <row r="296" spans="1:34" s="18" customFormat="1" ht="23.65" customHeight="1">
      <c r="A296" s="72" t="s">
        <v>193</v>
      </c>
      <c r="B296" s="73"/>
      <c r="C296" s="74"/>
      <c r="D296" s="12"/>
      <c r="E296" s="13"/>
      <c r="F296" s="13"/>
      <c r="G296" s="13"/>
      <c r="H296" s="14"/>
      <c r="I296" s="15"/>
      <c r="J296" s="14"/>
      <c r="K296" s="16">
        <f>SUM(K298:K306,K327:K329,K314:K325)</f>
        <v>0</v>
      </c>
      <c r="L296" s="28"/>
      <c r="M296" s="2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</row>
    <row r="297" spans="1:34" s="21" customFormat="1" ht="23.65" customHeight="1" outlineLevel="1">
      <c r="A297" s="81" t="s">
        <v>208</v>
      </c>
      <c r="B297" s="82"/>
      <c r="C297" s="83"/>
      <c r="D297" s="19"/>
      <c r="E297" s="20"/>
      <c r="F297" s="20"/>
      <c r="G297" s="20"/>
      <c r="H297" s="20"/>
      <c r="I297" s="20"/>
      <c r="J297" s="20"/>
      <c r="K297" s="20"/>
      <c r="L297" s="28"/>
      <c r="M297" s="2"/>
    </row>
    <row r="298" spans="1:34" s="40" customFormat="1" ht="32.65" customHeight="1" outlineLevel="2">
      <c r="A298" s="108"/>
      <c r="B298" s="6" t="s">
        <v>102</v>
      </c>
      <c r="C298" s="6" t="s">
        <v>103</v>
      </c>
      <c r="D298" s="6" t="s">
        <v>291</v>
      </c>
      <c r="E298" s="37">
        <v>1</v>
      </c>
      <c r="F298" s="24">
        <v>600</v>
      </c>
      <c r="G298" s="37" t="s">
        <v>187</v>
      </c>
      <c r="H298" s="25">
        <f>VLOOKUP(C298,[1]TDSheet!$A:$M,3,FALSE)*140%</f>
        <v>1065.7793999999999</v>
      </c>
      <c r="I298" s="5"/>
      <c r="J298" s="39">
        <f t="shared" ref="J298:J312" si="28">ROUND(I298/E298,0)*E298</f>
        <v>0</v>
      </c>
      <c r="K298" s="27">
        <f t="shared" ref="K298:K312" si="29">H298*J298</f>
        <v>0</v>
      </c>
      <c r="L298" s="28"/>
    </row>
    <row r="299" spans="1:34" s="40" customFormat="1" ht="32.65" customHeight="1" outlineLevel="2">
      <c r="A299" s="109"/>
      <c r="B299" s="6" t="s">
        <v>107</v>
      </c>
      <c r="C299" s="6" t="s">
        <v>420</v>
      </c>
      <c r="D299" s="6" t="s">
        <v>291</v>
      </c>
      <c r="E299" s="37">
        <v>1</v>
      </c>
      <c r="F299" s="24">
        <v>480</v>
      </c>
      <c r="G299" s="37" t="s">
        <v>187</v>
      </c>
      <c r="H299" s="25">
        <f>VLOOKUP(C299,[1]TDSheet!$A:$M,3,FALSE)*140%</f>
        <v>1640.4465000000002</v>
      </c>
      <c r="I299" s="5"/>
      <c r="J299" s="39">
        <f t="shared" si="28"/>
        <v>0</v>
      </c>
      <c r="K299" s="27">
        <f t="shared" si="29"/>
        <v>0</v>
      </c>
      <c r="L299" s="28"/>
    </row>
    <row r="300" spans="1:34" s="40" customFormat="1" ht="32.65" customHeight="1" outlineLevel="2">
      <c r="A300" s="110"/>
      <c r="B300" s="6" t="s">
        <v>111</v>
      </c>
      <c r="C300" s="6" t="s">
        <v>421</v>
      </c>
      <c r="D300" s="6" t="s">
        <v>291</v>
      </c>
      <c r="E300" s="37">
        <v>1</v>
      </c>
      <c r="F300" s="24">
        <v>350</v>
      </c>
      <c r="G300" s="37" t="s">
        <v>187</v>
      </c>
      <c r="H300" s="25">
        <f>VLOOKUP(C300,[1]TDSheet!$A:$M,3,FALSE)*140%</f>
        <v>1881.6882000000001</v>
      </c>
      <c r="I300" s="5"/>
      <c r="J300" s="39">
        <f t="shared" si="28"/>
        <v>0</v>
      </c>
      <c r="K300" s="27">
        <f t="shared" si="29"/>
        <v>0</v>
      </c>
      <c r="L300" s="28"/>
    </row>
    <row r="301" spans="1:34" s="40" customFormat="1" ht="32.65" customHeight="1" outlineLevel="2">
      <c r="A301" s="114"/>
      <c r="B301" s="6" t="s">
        <v>104</v>
      </c>
      <c r="C301" s="6" t="s">
        <v>105</v>
      </c>
      <c r="D301" s="6" t="s">
        <v>291</v>
      </c>
      <c r="E301" s="37">
        <v>1</v>
      </c>
      <c r="F301" s="24">
        <v>600</v>
      </c>
      <c r="G301" s="37" t="s">
        <v>187</v>
      </c>
      <c r="H301" s="25">
        <f>VLOOKUP(C301,[1]TDSheet!$A:$M,3,FALSE)*140%</f>
        <v>1081.1556</v>
      </c>
      <c r="I301" s="5"/>
      <c r="J301" s="39">
        <f t="shared" si="28"/>
        <v>0</v>
      </c>
      <c r="K301" s="27">
        <f t="shared" si="29"/>
        <v>0</v>
      </c>
      <c r="L301" s="28"/>
    </row>
    <row r="302" spans="1:34" s="40" customFormat="1" ht="32.65" customHeight="1" outlineLevel="2">
      <c r="A302" s="115"/>
      <c r="B302" s="6" t="s">
        <v>108</v>
      </c>
      <c r="C302" s="6" t="s">
        <v>109</v>
      </c>
      <c r="D302" s="6" t="s">
        <v>291</v>
      </c>
      <c r="E302" s="37">
        <v>1</v>
      </c>
      <c r="F302" s="24">
        <v>480</v>
      </c>
      <c r="G302" s="37" t="s">
        <v>187</v>
      </c>
      <c r="H302" s="25">
        <f>VLOOKUP(C302,[1]TDSheet!$A:$M,3,FALSE)*140%</f>
        <v>1666.6125</v>
      </c>
      <c r="I302" s="5"/>
      <c r="J302" s="39">
        <f t="shared" si="28"/>
        <v>0</v>
      </c>
      <c r="K302" s="27">
        <f t="shared" si="29"/>
        <v>0</v>
      </c>
      <c r="L302" s="28"/>
    </row>
    <row r="303" spans="1:34" s="40" customFormat="1" ht="32.65" customHeight="1" outlineLevel="2">
      <c r="A303" s="116"/>
      <c r="B303" s="6" t="s">
        <v>827</v>
      </c>
      <c r="C303" s="6" t="s">
        <v>828</v>
      </c>
      <c r="D303" s="6" t="s">
        <v>291</v>
      </c>
      <c r="E303" s="37">
        <v>1</v>
      </c>
      <c r="F303" s="24">
        <v>350</v>
      </c>
      <c r="G303" s="37" t="s">
        <v>187</v>
      </c>
      <c r="H303" s="25">
        <f>VLOOKUP(C303,[1]TDSheet!$A:$M,3,FALSE)*140%</f>
        <v>1912.6905000000002</v>
      </c>
      <c r="I303" s="5"/>
      <c r="J303" s="39">
        <f t="shared" si="28"/>
        <v>0</v>
      </c>
      <c r="K303" s="27">
        <f t="shared" si="29"/>
        <v>0</v>
      </c>
      <c r="L303" s="28"/>
    </row>
    <row r="304" spans="1:34" s="40" customFormat="1" ht="32.65" customHeight="1" outlineLevel="2">
      <c r="A304" s="108"/>
      <c r="B304" s="6" t="s">
        <v>112</v>
      </c>
      <c r="C304" s="6" t="s">
        <v>422</v>
      </c>
      <c r="D304" s="6" t="s">
        <v>291</v>
      </c>
      <c r="E304" s="37">
        <v>1</v>
      </c>
      <c r="F304" s="24">
        <v>600</v>
      </c>
      <c r="G304" s="37" t="s">
        <v>187</v>
      </c>
      <c r="H304" s="25">
        <f>VLOOKUP(C304,[1]TDSheet!$A:$M,3,FALSE)*140%</f>
        <v>1081.1556</v>
      </c>
      <c r="I304" s="5"/>
      <c r="J304" s="39">
        <f t="shared" si="28"/>
        <v>0</v>
      </c>
      <c r="K304" s="27">
        <f t="shared" si="29"/>
        <v>0</v>
      </c>
      <c r="L304" s="28"/>
    </row>
    <row r="305" spans="1:13" s="40" customFormat="1" ht="32.65" customHeight="1" outlineLevel="2">
      <c r="A305" s="109"/>
      <c r="B305" s="6" t="s">
        <v>106</v>
      </c>
      <c r="C305" s="6" t="s">
        <v>423</v>
      </c>
      <c r="D305" s="6" t="s">
        <v>291</v>
      </c>
      <c r="E305" s="37">
        <v>1</v>
      </c>
      <c r="F305" s="24">
        <v>480</v>
      </c>
      <c r="G305" s="37" t="s">
        <v>187</v>
      </c>
      <c r="H305" s="25">
        <f>VLOOKUP(C305,[1]TDSheet!$A:$M,3,FALSE)*140%</f>
        <v>1666.6125</v>
      </c>
      <c r="I305" s="5"/>
      <c r="J305" s="39">
        <f t="shared" si="28"/>
        <v>0</v>
      </c>
      <c r="K305" s="27">
        <f t="shared" si="29"/>
        <v>0</v>
      </c>
      <c r="L305" s="28"/>
    </row>
    <row r="306" spans="1:13" s="40" customFormat="1" ht="32.65" customHeight="1" outlineLevel="2">
      <c r="A306" s="110"/>
      <c r="B306" s="6" t="s">
        <v>110</v>
      </c>
      <c r="C306" s="6" t="s">
        <v>424</v>
      </c>
      <c r="D306" s="6" t="s">
        <v>291</v>
      </c>
      <c r="E306" s="37">
        <v>1</v>
      </c>
      <c r="F306" s="24">
        <v>350</v>
      </c>
      <c r="G306" s="37" t="s">
        <v>187</v>
      </c>
      <c r="H306" s="25">
        <f>VLOOKUP(C306,[1]TDSheet!$A:$M,3,FALSE)*140%</f>
        <v>1912.6905000000002</v>
      </c>
      <c r="I306" s="5"/>
      <c r="J306" s="39">
        <f t="shared" si="28"/>
        <v>0</v>
      </c>
      <c r="K306" s="27">
        <f t="shared" si="29"/>
        <v>0</v>
      </c>
      <c r="L306" s="28"/>
    </row>
    <row r="307" spans="1:13" s="40" customFormat="1" ht="32.65" customHeight="1" outlineLevel="2">
      <c r="A307" s="108"/>
      <c r="B307" s="6" t="s">
        <v>724</v>
      </c>
      <c r="C307" s="6" t="s">
        <v>725</v>
      </c>
      <c r="D307" s="6" t="s">
        <v>291</v>
      </c>
      <c r="E307" s="37">
        <v>1</v>
      </c>
      <c r="F307" s="24"/>
      <c r="G307" s="37" t="s">
        <v>187</v>
      </c>
      <c r="H307" s="25">
        <f>VLOOKUP(C307,[1]TDSheet!$A:$M,3,FALSE)*140%</f>
        <v>1016.3286000000001</v>
      </c>
      <c r="I307" s="5"/>
      <c r="J307" s="39">
        <f t="shared" si="28"/>
        <v>0</v>
      </c>
      <c r="K307" s="27">
        <f t="shared" si="29"/>
        <v>0</v>
      </c>
      <c r="L307" s="28"/>
    </row>
    <row r="308" spans="1:13" s="40" customFormat="1" ht="32.65" customHeight="1" outlineLevel="2">
      <c r="A308" s="109"/>
      <c r="B308" s="6" t="s">
        <v>726</v>
      </c>
      <c r="C308" s="6" t="s">
        <v>727</v>
      </c>
      <c r="D308" s="6" t="s">
        <v>291</v>
      </c>
      <c r="E308" s="37">
        <v>1</v>
      </c>
      <c r="F308" s="24"/>
      <c r="G308" s="37" t="s">
        <v>187</v>
      </c>
      <c r="H308" s="25">
        <f>VLOOKUP(C308,[1]TDSheet!$A:$M,3,FALSE)*140%</f>
        <v>1285.4709</v>
      </c>
      <c r="I308" s="5"/>
      <c r="J308" s="39">
        <f t="shared" si="28"/>
        <v>0</v>
      </c>
      <c r="K308" s="27">
        <f t="shared" si="29"/>
        <v>0</v>
      </c>
      <c r="L308" s="28"/>
    </row>
    <row r="309" spans="1:13" s="40" customFormat="1" ht="32.65" customHeight="1" outlineLevel="2">
      <c r="A309" s="110"/>
      <c r="B309" s="6" t="s">
        <v>728</v>
      </c>
      <c r="C309" s="6" t="s">
        <v>729</v>
      </c>
      <c r="D309" s="6" t="s">
        <v>291</v>
      </c>
      <c r="E309" s="37">
        <v>1</v>
      </c>
      <c r="F309" s="24"/>
      <c r="G309" s="37" t="s">
        <v>187</v>
      </c>
      <c r="H309" s="25">
        <f>VLOOKUP(C309,[1]TDSheet!$A:$M,3,FALSE)*140%</f>
        <v>1321.53</v>
      </c>
      <c r="I309" s="5"/>
      <c r="J309" s="39">
        <f t="shared" si="28"/>
        <v>0</v>
      </c>
      <c r="K309" s="27">
        <f t="shared" si="29"/>
        <v>0</v>
      </c>
      <c r="L309" s="28"/>
    </row>
    <row r="310" spans="1:13" s="40" customFormat="1" ht="32.65" customHeight="1" outlineLevel="2">
      <c r="A310" s="108"/>
      <c r="B310" s="6" t="s">
        <v>730</v>
      </c>
      <c r="C310" s="6" t="s">
        <v>731</v>
      </c>
      <c r="D310" s="6" t="s">
        <v>291</v>
      </c>
      <c r="E310" s="37">
        <v>1</v>
      </c>
      <c r="F310" s="24"/>
      <c r="G310" s="37" t="s">
        <v>187</v>
      </c>
      <c r="H310" s="25">
        <f>VLOOKUP(C310,[1]TDSheet!$A:$M,3,FALSE)*140%</f>
        <v>1016.3286000000001</v>
      </c>
      <c r="I310" s="5"/>
      <c r="J310" s="39">
        <f t="shared" si="28"/>
        <v>0</v>
      </c>
      <c r="K310" s="27">
        <f t="shared" si="29"/>
        <v>0</v>
      </c>
      <c r="L310" s="28"/>
    </row>
    <row r="311" spans="1:13" s="40" customFormat="1" ht="32.65" customHeight="1" outlineLevel="2">
      <c r="A311" s="109"/>
      <c r="B311" s="6" t="s">
        <v>732</v>
      </c>
      <c r="C311" s="6" t="s">
        <v>733</v>
      </c>
      <c r="D311" s="6" t="s">
        <v>291</v>
      </c>
      <c r="E311" s="37">
        <v>1</v>
      </c>
      <c r="F311" s="24"/>
      <c r="G311" s="37" t="s">
        <v>187</v>
      </c>
      <c r="H311" s="25">
        <f>VLOOKUP(C311,[1]TDSheet!$A:$M,3,FALSE)*140%</f>
        <v>1285.4709</v>
      </c>
      <c r="I311" s="5"/>
      <c r="J311" s="39">
        <f t="shared" si="28"/>
        <v>0</v>
      </c>
      <c r="K311" s="27">
        <f t="shared" si="29"/>
        <v>0</v>
      </c>
      <c r="L311" s="28"/>
    </row>
    <row r="312" spans="1:13" s="40" customFormat="1" ht="32.65" customHeight="1" outlineLevel="2">
      <c r="A312" s="110"/>
      <c r="B312" s="6" t="s">
        <v>734</v>
      </c>
      <c r="C312" s="6" t="s">
        <v>735</v>
      </c>
      <c r="D312" s="6" t="s">
        <v>291</v>
      </c>
      <c r="E312" s="37">
        <v>1</v>
      </c>
      <c r="F312" s="24"/>
      <c r="G312" s="37" t="s">
        <v>187</v>
      </c>
      <c r="H312" s="25">
        <f>VLOOKUP(C312,[1]TDSheet!$A:$M,3,FALSE)*140%</f>
        <v>1321.53</v>
      </c>
      <c r="I312" s="5"/>
      <c r="J312" s="39">
        <f t="shared" si="28"/>
        <v>0</v>
      </c>
      <c r="K312" s="27">
        <f t="shared" si="29"/>
        <v>0</v>
      </c>
      <c r="L312" s="28"/>
    </row>
    <row r="313" spans="1:13" s="21" customFormat="1" ht="23.65" customHeight="1" outlineLevel="1">
      <c r="A313" s="81" t="s">
        <v>615</v>
      </c>
      <c r="B313" s="82"/>
      <c r="C313" s="83"/>
      <c r="D313" s="19"/>
      <c r="E313" s="20"/>
      <c r="F313" s="20"/>
      <c r="G313" s="20"/>
      <c r="H313" s="20"/>
      <c r="I313" s="20"/>
      <c r="J313" s="20"/>
      <c r="K313" s="20"/>
      <c r="L313" s="28"/>
      <c r="M313" s="2"/>
    </row>
    <row r="314" spans="1:13" s="40" customFormat="1" ht="32.65" customHeight="1" outlineLevel="2">
      <c r="A314" s="108"/>
      <c r="B314" s="6" t="s">
        <v>616</v>
      </c>
      <c r="C314" s="6" t="s">
        <v>617</v>
      </c>
      <c r="D314" s="6" t="s">
        <v>292</v>
      </c>
      <c r="E314" s="37">
        <v>1</v>
      </c>
      <c r="F314" s="24"/>
      <c r="G314" s="37" t="s">
        <v>187</v>
      </c>
      <c r="H314" s="25">
        <f>VLOOKUP(C314,[1]TDSheet!$A:$M,3,FALSE)*140%</f>
        <v>1374.5529000000001</v>
      </c>
      <c r="I314" s="5"/>
      <c r="J314" s="39">
        <f t="shared" ref="J314:J325" si="30">ROUND(I314/E314,0)*E314</f>
        <v>0</v>
      </c>
      <c r="K314" s="27">
        <f t="shared" ref="K314:K325" si="31">H314*J314</f>
        <v>0</v>
      </c>
      <c r="L314" s="28"/>
    </row>
    <row r="315" spans="1:13" s="40" customFormat="1" ht="32.65" customHeight="1" outlineLevel="2">
      <c r="A315" s="109"/>
      <c r="B315" s="6" t="s">
        <v>618</v>
      </c>
      <c r="C315" s="6" t="s">
        <v>619</v>
      </c>
      <c r="D315" s="6" t="s">
        <v>292</v>
      </c>
      <c r="E315" s="37">
        <v>1</v>
      </c>
      <c r="F315" s="24"/>
      <c r="G315" s="37" t="s">
        <v>187</v>
      </c>
      <c r="H315" s="25">
        <f>VLOOKUP(C315,[1]TDSheet!$A:$M,3,FALSE)*140%</f>
        <v>1653.6177</v>
      </c>
      <c r="I315" s="5"/>
      <c r="J315" s="39">
        <f t="shared" si="30"/>
        <v>0</v>
      </c>
      <c r="K315" s="27">
        <f t="shared" si="31"/>
        <v>0</v>
      </c>
      <c r="L315" s="28"/>
    </row>
    <row r="316" spans="1:13" s="40" customFormat="1" ht="32.65" customHeight="1" outlineLevel="2">
      <c r="A316" s="109"/>
      <c r="B316" s="6" t="s">
        <v>620</v>
      </c>
      <c r="C316" s="6" t="s">
        <v>621</v>
      </c>
      <c r="D316" s="6" t="s">
        <v>292</v>
      </c>
      <c r="E316" s="37">
        <v>1</v>
      </c>
      <c r="F316" s="24"/>
      <c r="G316" s="37" t="s">
        <v>187</v>
      </c>
      <c r="H316" s="25">
        <f>VLOOKUP(C316,[1]TDSheet!$A:$M,3,FALSE)*140%</f>
        <v>1814.8031999999998</v>
      </c>
      <c r="I316" s="5"/>
      <c r="J316" s="39">
        <f t="shared" si="30"/>
        <v>0</v>
      </c>
      <c r="K316" s="27">
        <f t="shared" si="31"/>
        <v>0</v>
      </c>
      <c r="L316" s="28"/>
    </row>
    <row r="317" spans="1:13" s="40" customFormat="1" ht="32.65" customHeight="1" outlineLevel="2">
      <c r="A317" s="110"/>
      <c r="B317" s="6" t="s">
        <v>622</v>
      </c>
      <c r="C317" s="6" t="s">
        <v>623</v>
      </c>
      <c r="D317" s="6" t="s">
        <v>292</v>
      </c>
      <c r="E317" s="37">
        <v>1</v>
      </c>
      <c r="F317" s="24"/>
      <c r="G317" s="37" t="s">
        <v>187</v>
      </c>
      <c r="H317" s="25">
        <f>VLOOKUP(C317,[1]TDSheet!$A:$M,3,FALSE)*140%</f>
        <v>2446.9913999999999</v>
      </c>
      <c r="I317" s="5"/>
      <c r="J317" s="39">
        <f t="shared" si="30"/>
        <v>0</v>
      </c>
      <c r="K317" s="27">
        <f t="shared" si="31"/>
        <v>0</v>
      </c>
      <c r="L317" s="28"/>
    </row>
    <row r="318" spans="1:13" s="40" customFormat="1" ht="32.65" customHeight="1" outlineLevel="2">
      <c r="A318" s="108"/>
      <c r="B318" s="6" t="s">
        <v>624</v>
      </c>
      <c r="C318" s="6" t="s">
        <v>625</v>
      </c>
      <c r="D318" s="6" t="s">
        <v>292</v>
      </c>
      <c r="E318" s="37">
        <v>1</v>
      </c>
      <c r="F318" s="24"/>
      <c r="G318" s="37" t="s">
        <v>187</v>
      </c>
      <c r="H318" s="25">
        <f>VLOOKUP(C318,[1]TDSheet!$A:$M,3,FALSE)*140%</f>
        <v>1588.0998</v>
      </c>
      <c r="I318" s="5"/>
      <c r="J318" s="39">
        <f t="shared" si="30"/>
        <v>0</v>
      </c>
      <c r="K318" s="27">
        <f t="shared" si="31"/>
        <v>0</v>
      </c>
      <c r="L318" s="28"/>
    </row>
    <row r="319" spans="1:13" s="40" customFormat="1" ht="32.65" customHeight="1" outlineLevel="2">
      <c r="A319" s="109"/>
      <c r="B319" s="6" t="s">
        <v>626</v>
      </c>
      <c r="C319" s="6" t="s">
        <v>627</v>
      </c>
      <c r="D319" s="6" t="s">
        <v>292</v>
      </c>
      <c r="E319" s="37">
        <v>1</v>
      </c>
      <c r="F319" s="24"/>
      <c r="G319" s="37" t="s">
        <v>187</v>
      </c>
      <c r="H319" s="25">
        <f>VLOOKUP(C319,[1]TDSheet!$A:$M,3,FALSE)*140%</f>
        <v>1827.9890999999998</v>
      </c>
      <c r="I319" s="5"/>
      <c r="J319" s="39">
        <f t="shared" si="30"/>
        <v>0</v>
      </c>
      <c r="K319" s="27">
        <f t="shared" si="31"/>
        <v>0</v>
      </c>
      <c r="L319" s="28"/>
    </row>
    <row r="320" spans="1:13" s="40" customFormat="1" ht="32.65" customHeight="1" outlineLevel="2">
      <c r="A320" s="109"/>
      <c r="B320" s="6" t="s">
        <v>628</v>
      </c>
      <c r="C320" s="6" t="s">
        <v>629</v>
      </c>
      <c r="D320" s="6" t="s">
        <v>292</v>
      </c>
      <c r="E320" s="37">
        <v>1</v>
      </c>
      <c r="F320" s="24"/>
      <c r="G320" s="37" t="s">
        <v>187</v>
      </c>
      <c r="H320" s="25">
        <f>VLOOKUP(C320,[1]TDSheet!$A:$M,3,FALSE)*140%</f>
        <v>2173.3215</v>
      </c>
      <c r="I320" s="5"/>
      <c r="J320" s="39">
        <f t="shared" si="30"/>
        <v>0</v>
      </c>
      <c r="K320" s="27">
        <f t="shared" si="31"/>
        <v>0</v>
      </c>
      <c r="L320" s="28"/>
    </row>
    <row r="321" spans="1:34" s="40" customFormat="1" ht="32.65" customHeight="1" outlineLevel="2">
      <c r="A321" s="110"/>
      <c r="B321" s="6" t="s">
        <v>630</v>
      </c>
      <c r="C321" s="6" t="s">
        <v>631</v>
      </c>
      <c r="D321" s="6" t="s">
        <v>292</v>
      </c>
      <c r="E321" s="37">
        <v>1</v>
      </c>
      <c r="F321" s="24"/>
      <c r="G321" s="37" t="s">
        <v>187</v>
      </c>
      <c r="H321" s="25">
        <f>VLOOKUP(C321,[1]TDSheet!$A:$M,3,FALSE)*140%</f>
        <v>2660.5383000000002</v>
      </c>
      <c r="I321" s="5"/>
      <c r="J321" s="39">
        <f t="shared" si="30"/>
        <v>0</v>
      </c>
      <c r="K321" s="27">
        <f t="shared" si="31"/>
        <v>0</v>
      </c>
      <c r="L321" s="28"/>
    </row>
    <row r="322" spans="1:34" s="40" customFormat="1" ht="32.65" customHeight="1" outlineLevel="2">
      <c r="A322" s="108"/>
      <c r="B322" s="6" t="s">
        <v>632</v>
      </c>
      <c r="C322" s="6" t="s">
        <v>633</v>
      </c>
      <c r="D322" s="6" t="s">
        <v>292</v>
      </c>
      <c r="E322" s="37">
        <v>1</v>
      </c>
      <c r="F322" s="24"/>
      <c r="G322" s="37" t="s">
        <v>187</v>
      </c>
      <c r="H322" s="25">
        <f>VLOOKUP(C322,[1]TDSheet!$A:$M,3,FALSE)*140%</f>
        <v>1664.4956999999999</v>
      </c>
      <c r="I322" s="5"/>
      <c r="J322" s="39">
        <f t="shared" si="30"/>
        <v>0</v>
      </c>
      <c r="K322" s="27">
        <f t="shared" si="31"/>
        <v>0</v>
      </c>
      <c r="L322" s="28"/>
    </row>
    <row r="323" spans="1:34" s="40" customFormat="1" ht="32.65" customHeight="1" outlineLevel="2">
      <c r="A323" s="109"/>
      <c r="B323" s="6" t="s">
        <v>634</v>
      </c>
      <c r="C323" s="6" t="s">
        <v>635</v>
      </c>
      <c r="D323" s="6" t="s">
        <v>292</v>
      </c>
      <c r="E323" s="37">
        <v>1</v>
      </c>
      <c r="F323" s="24"/>
      <c r="G323" s="37" t="s">
        <v>187</v>
      </c>
      <c r="H323" s="25">
        <f>VLOOKUP(C323,[1]TDSheet!$A:$M,3,FALSE)*140%</f>
        <v>1867.1646000000001</v>
      </c>
      <c r="I323" s="5"/>
      <c r="J323" s="39">
        <f t="shared" si="30"/>
        <v>0</v>
      </c>
      <c r="K323" s="27">
        <f t="shared" si="31"/>
        <v>0</v>
      </c>
      <c r="L323" s="28"/>
    </row>
    <row r="324" spans="1:34" s="40" customFormat="1" ht="32.65" customHeight="1" outlineLevel="2">
      <c r="A324" s="109"/>
      <c r="B324" s="6" t="s">
        <v>636</v>
      </c>
      <c r="C324" s="6" t="s">
        <v>637</v>
      </c>
      <c r="D324" s="6" t="s">
        <v>292</v>
      </c>
      <c r="E324" s="37">
        <v>1</v>
      </c>
      <c r="F324" s="24"/>
      <c r="G324" s="37" t="s">
        <v>187</v>
      </c>
      <c r="H324" s="25">
        <f>VLOOKUP(C324,[1]TDSheet!$A:$M,3,FALSE)*140%</f>
        <v>2173.3215</v>
      </c>
      <c r="I324" s="5"/>
      <c r="J324" s="39">
        <f t="shared" si="30"/>
        <v>0</v>
      </c>
      <c r="K324" s="27">
        <f t="shared" si="31"/>
        <v>0</v>
      </c>
      <c r="L324" s="28"/>
    </row>
    <row r="325" spans="1:34" s="40" customFormat="1" ht="32.65" customHeight="1" outlineLevel="2">
      <c r="A325" s="110"/>
      <c r="B325" s="6" t="s">
        <v>638</v>
      </c>
      <c r="C325" s="6" t="s">
        <v>639</v>
      </c>
      <c r="D325" s="6" t="s">
        <v>292</v>
      </c>
      <c r="E325" s="37">
        <v>1</v>
      </c>
      <c r="F325" s="24"/>
      <c r="G325" s="37" t="s">
        <v>187</v>
      </c>
      <c r="H325" s="25">
        <f>VLOOKUP(C325,[1]TDSheet!$A:$M,3,FALSE)*140%</f>
        <v>2689.9236000000001</v>
      </c>
      <c r="I325" s="5"/>
      <c r="J325" s="39">
        <f t="shared" si="30"/>
        <v>0</v>
      </c>
      <c r="K325" s="27">
        <f t="shared" si="31"/>
        <v>0</v>
      </c>
      <c r="L325" s="28"/>
    </row>
    <row r="326" spans="1:34" s="21" customFormat="1" ht="23.65" customHeight="1" outlineLevel="1">
      <c r="A326" s="81" t="s">
        <v>271</v>
      </c>
      <c r="B326" s="82"/>
      <c r="C326" s="83"/>
      <c r="D326" s="19"/>
      <c r="E326" s="20"/>
      <c r="F326" s="20"/>
      <c r="G326" s="20"/>
      <c r="H326" s="20"/>
      <c r="I326" s="20"/>
      <c r="J326" s="20"/>
      <c r="K326" s="20"/>
      <c r="L326" s="28"/>
      <c r="M326" s="2"/>
    </row>
    <row r="327" spans="1:34" s="28" customFormat="1" ht="37.5" customHeight="1" outlineLevel="2">
      <c r="A327" s="105"/>
      <c r="B327" s="23" t="s">
        <v>273</v>
      </c>
      <c r="C327" s="23" t="s">
        <v>276</v>
      </c>
      <c r="D327" s="23" t="s">
        <v>292</v>
      </c>
      <c r="E327" s="24">
        <v>100</v>
      </c>
      <c r="F327" s="24">
        <v>30000</v>
      </c>
      <c r="G327" s="24" t="s">
        <v>272</v>
      </c>
      <c r="H327" s="25">
        <f>VLOOKUP(C327,[1]TDSheet!$A:$M,3,FALSE)*140%</f>
        <v>6.4827000000000004</v>
      </c>
      <c r="I327" s="5"/>
      <c r="J327" s="26">
        <f>ROUND(I327/E327,0)*E327</f>
        <v>0</v>
      </c>
      <c r="K327" s="27">
        <f>H327*J327/E327</f>
        <v>0</v>
      </c>
    </row>
    <row r="328" spans="1:34" s="28" customFormat="1" ht="37.5" customHeight="1" outlineLevel="2">
      <c r="A328" s="106"/>
      <c r="B328" s="23" t="s">
        <v>274</v>
      </c>
      <c r="C328" s="23" t="s">
        <v>277</v>
      </c>
      <c r="D328" s="23" t="s">
        <v>291</v>
      </c>
      <c r="E328" s="24">
        <v>100</v>
      </c>
      <c r="F328" s="24">
        <v>24000</v>
      </c>
      <c r="G328" s="24" t="s">
        <v>272</v>
      </c>
      <c r="H328" s="25">
        <f>VLOOKUP(C328,[1]TDSheet!$A:$M,3,FALSE)*140%</f>
        <v>10.363499999999998</v>
      </c>
      <c r="I328" s="5"/>
      <c r="J328" s="26">
        <f>ROUND(I328/E328,0)*E328</f>
        <v>0</v>
      </c>
      <c r="K328" s="27">
        <f>H328*J328/E328</f>
        <v>0</v>
      </c>
    </row>
    <row r="329" spans="1:34" s="28" customFormat="1" ht="37.5" customHeight="1" outlineLevel="2">
      <c r="A329" s="107"/>
      <c r="B329" s="23" t="s">
        <v>275</v>
      </c>
      <c r="C329" s="23" t="s">
        <v>278</v>
      </c>
      <c r="D329" s="23" t="s">
        <v>292</v>
      </c>
      <c r="E329" s="24">
        <v>100</v>
      </c>
      <c r="F329" s="24">
        <v>24000</v>
      </c>
      <c r="G329" s="24" t="s">
        <v>272</v>
      </c>
      <c r="H329" s="25">
        <f>VLOOKUP(C329,[1]TDSheet!$A:$M,3,FALSE)*140%</f>
        <v>12.965400000000001</v>
      </c>
      <c r="I329" s="5"/>
      <c r="J329" s="26">
        <f>ROUND(I329/E329,0)*E329</f>
        <v>0</v>
      </c>
      <c r="K329" s="27">
        <f>H329*J329/E329</f>
        <v>0</v>
      </c>
    </row>
    <row r="330" spans="1:34" s="18" customFormat="1" ht="23.65" customHeight="1">
      <c r="A330" s="72" t="s">
        <v>192</v>
      </c>
      <c r="B330" s="73"/>
      <c r="C330" s="74"/>
      <c r="D330" s="12"/>
      <c r="E330" s="13"/>
      <c r="F330" s="13"/>
      <c r="G330" s="13"/>
      <c r="H330" s="14"/>
      <c r="I330" s="15"/>
      <c r="J330" s="14"/>
      <c r="K330" s="16">
        <f>SUM(K332:K340,K342:K352,K354:K364)</f>
        <v>0</v>
      </c>
      <c r="L330" s="28"/>
      <c r="M330" s="2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</row>
    <row r="331" spans="1:34" s="21" customFormat="1" ht="23.65" customHeight="1" outlineLevel="1">
      <c r="A331" s="81" t="s">
        <v>205</v>
      </c>
      <c r="B331" s="82"/>
      <c r="C331" s="83"/>
      <c r="D331" s="19"/>
      <c r="E331" s="20"/>
      <c r="F331" s="20"/>
      <c r="G331" s="20"/>
      <c r="H331" s="20"/>
      <c r="I331" s="20"/>
      <c r="J331" s="20"/>
      <c r="K331" s="20"/>
      <c r="L331" s="28"/>
      <c r="M331" s="2"/>
    </row>
    <row r="332" spans="1:34" s="40" customFormat="1" ht="31.9" customHeight="1" outlineLevel="2">
      <c r="A332" s="108"/>
      <c r="B332" s="6" t="s">
        <v>829</v>
      </c>
      <c r="C332" s="6" t="s">
        <v>674</v>
      </c>
      <c r="D332" s="6" t="s">
        <v>291</v>
      </c>
      <c r="E332" s="37">
        <v>1</v>
      </c>
      <c r="F332" s="24">
        <v>90</v>
      </c>
      <c r="G332" s="37" t="s">
        <v>187</v>
      </c>
      <c r="H332" s="25">
        <f>VLOOKUP(C332,[1]TDSheet!$A:$M,3,FALSE)*140%</f>
        <v>1078.8329999999999</v>
      </c>
      <c r="I332" s="5"/>
      <c r="J332" s="39">
        <f t="shared" ref="J332:J340" si="32">ROUND(I332/E332,0)*E332</f>
        <v>0</v>
      </c>
      <c r="K332" s="27">
        <f t="shared" ref="K332:K340" si="33">H332*J332</f>
        <v>0</v>
      </c>
      <c r="L332" s="28"/>
    </row>
    <row r="333" spans="1:34" s="40" customFormat="1" ht="31.9" customHeight="1" outlineLevel="2">
      <c r="A333" s="109"/>
      <c r="B333" s="6" t="s">
        <v>836</v>
      </c>
      <c r="C333" s="6" t="s">
        <v>835</v>
      </c>
      <c r="D333" s="6" t="s">
        <v>291</v>
      </c>
      <c r="E333" s="37">
        <v>1</v>
      </c>
      <c r="F333" s="24">
        <v>90</v>
      </c>
      <c r="G333" s="37" t="s">
        <v>187</v>
      </c>
      <c r="H333" s="25">
        <f>VLOOKUP(C333,[1]TDSheet!$A:$M,3,FALSE)*140%</f>
        <v>1294.5848999999998</v>
      </c>
      <c r="I333" s="5"/>
      <c r="J333" s="39">
        <f t="shared" si="32"/>
        <v>0</v>
      </c>
      <c r="K333" s="27">
        <f t="shared" si="33"/>
        <v>0</v>
      </c>
      <c r="L333" s="28"/>
    </row>
    <row r="334" spans="1:34" s="40" customFormat="1" ht="31.9" customHeight="1" outlineLevel="2">
      <c r="A334" s="109"/>
      <c r="B334" s="6" t="s">
        <v>830</v>
      </c>
      <c r="C334" s="6" t="s">
        <v>685</v>
      </c>
      <c r="D334" s="6" t="s">
        <v>291</v>
      </c>
      <c r="E334" s="37">
        <v>1</v>
      </c>
      <c r="F334" s="24">
        <v>90</v>
      </c>
      <c r="G334" s="37" t="s">
        <v>187</v>
      </c>
      <c r="H334" s="25">
        <f>VLOOKUP(C334,[1]TDSheet!$A:$M,3,FALSE)*140%</f>
        <v>1348.5192</v>
      </c>
      <c r="I334" s="5"/>
      <c r="J334" s="39">
        <f t="shared" si="32"/>
        <v>0</v>
      </c>
      <c r="K334" s="27">
        <f t="shared" si="33"/>
        <v>0</v>
      </c>
      <c r="L334" s="28"/>
    </row>
    <row r="335" spans="1:34" s="40" customFormat="1" ht="31.9" customHeight="1" outlineLevel="2">
      <c r="A335" s="109"/>
      <c r="B335" s="6" t="s">
        <v>647</v>
      </c>
      <c r="C335" s="6" t="s">
        <v>646</v>
      </c>
      <c r="D335" s="6" t="s">
        <v>291</v>
      </c>
      <c r="E335" s="37">
        <v>1</v>
      </c>
      <c r="F335" s="24">
        <v>90</v>
      </c>
      <c r="G335" s="37" t="s">
        <v>187</v>
      </c>
      <c r="H335" s="25">
        <f>VLOOKUP(C335,[1]TDSheet!$A:$M,3,FALSE)*140%</f>
        <v>1594.0238999999997</v>
      </c>
      <c r="I335" s="5"/>
      <c r="J335" s="39">
        <f t="shared" si="32"/>
        <v>0</v>
      </c>
      <c r="K335" s="27">
        <f t="shared" si="33"/>
        <v>0</v>
      </c>
      <c r="L335" s="28"/>
    </row>
    <row r="336" spans="1:34" s="40" customFormat="1" ht="31.9" customHeight="1" outlineLevel="2">
      <c r="A336" s="109"/>
      <c r="B336" s="6" t="s">
        <v>831</v>
      </c>
      <c r="C336" s="6" t="s">
        <v>686</v>
      </c>
      <c r="D336" s="6" t="s">
        <v>291</v>
      </c>
      <c r="E336" s="37">
        <v>1</v>
      </c>
      <c r="F336" s="24">
        <v>90</v>
      </c>
      <c r="G336" s="37" t="s">
        <v>187</v>
      </c>
      <c r="H336" s="25">
        <f>VLOOKUP(C336,[1]TDSheet!$A:$M,3,FALSE)*140%</f>
        <v>1618.2053999999998</v>
      </c>
      <c r="I336" s="5"/>
      <c r="J336" s="39">
        <f t="shared" si="32"/>
        <v>0</v>
      </c>
      <c r="K336" s="27">
        <f t="shared" si="33"/>
        <v>0</v>
      </c>
      <c r="L336" s="28"/>
    </row>
    <row r="337" spans="1:13" s="40" customFormat="1" ht="31.9" customHeight="1" outlineLevel="2">
      <c r="A337" s="109"/>
      <c r="B337" s="6" t="s">
        <v>814</v>
      </c>
      <c r="C337" s="6" t="s">
        <v>813</v>
      </c>
      <c r="D337" s="6" t="s">
        <v>291</v>
      </c>
      <c r="E337" s="37">
        <v>1</v>
      </c>
      <c r="F337" s="24">
        <v>90</v>
      </c>
      <c r="G337" s="37" t="s">
        <v>187</v>
      </c>
      <c r="H337" s="25">
        <f>VLOOKUP(C337,[1]TDSheet!$A:$M,3,FALSE)*140%</f>
        <v>1887.9503999999999</v>
      </c>
      <c r="I337" s="5"/>
      <c r="J337" s="39">
        <f t="shared" si="32"/>
        <v>0</v>
      </c>
      <c r="K337" s="27">
        <f t="shared" si="33"/>
        <v>0</v>
      </c>
      <c r="L337" s="28"/>
    </row>
    <row r="338" spans="1:13" s="40" customFormat="1" ht="31.9" customHeight="1" outlineLevel="2">
      <c r="A338" s="109"/>
      <c r="B338" s="6" t="s">
        <v>832</v>
      </c>
      <c r="C338" s="6" t="s">
        <v>687</v>
      </c>
      <c r="D338" s="6" t="s">
        <v>291</v>
      </c>
      <c r="E338" s="37">
        <v>1</v>
      </c>
      <c r="F338" s="24">
        <v>120</v>
      </c>
      <c r="G338" s="37" t="s">
        <v>187</v>
      </c>
      <c r="H338" s="25">
        <f>VLOOKUP(C338,[1]TDSheet!$A:$M,3,FALSE)*140%</f>
        <v>2157.6218999999996</v>
      </c>
      <c r="I338" s="5"/>
      <c r="J338" s="39">
        <f t="shared" si="32"/>
        <v>0</v>
      </c>
      <c r="K338" s="27">
        <f t="shared" si="33"/>
        <v>0</v>
      </c>
      <c r="L338" s="28"/>
    </row>
    <row r="339" spans="1:13" s="40" customFormat="1" ht="31.9" customHeight="1" outlineLevel="2">
      <c r="A339" s="109"/>
      <c r="B339" s="6" t="s">
        <v>833</v>
      </c>
      <c r="C339" s="6" t="s">
        <v>688</v>
      </c>
      <c r="D339" s="6" t="s">
        <v>291</v>
      </c>
      <c r="E339" s="37">
        <v>1</v>
      </c>
      <c r="F339" s="24">
        <v>90</v>
      </c>
      <c r="G339" s="37" t="s">
        <v>187</v>
      </c>
      <c r="H339" s="25">
        <f>VLOOKUP(C339,[1]TDSheet!$A:$M,3,FALSE)*140%</f>
        <v>2697.009</v>
      </c>
      <c r="I339" s="5"/>
      <c r="J339" s="39">
        <f t="shared" si="32"/>
        <v>0</v>
      </c>
      <c r="K339" s="27">
        <f t="shared" si="33"/>
        <v>0</v>
      </c>
      <c r="L339" s="28"/>
    </row>
    <row r="340" spans="1:13" s="40" customFormat="1" ht="31.9" customHeight="1" outlineLevel="2">
      <c r="A340" s="110"/>
      <c r="B340" s="6" t="s">
        <v>834</v>
      </c>
      <c r="C340" s="6" t="s">
        <v>689</v>
      </c>
      <c r="D340" s="6" t="s">
        <v>291</v>
      </c>
      <c r="E340" s="37">
        <v>1</v>
      </c>
      <c r="F340" s="24">
        <v>90</v>
      </c>
      <c r="G340" s="37" t="s">
        <v>187</v>
      </c>
      <c r="H340" s="25">
        <f>VLOOKUP(C340,[1]TDSheet!$A:$M,3,FALSE)*140%</f>
        <v>4965.2043000000003</v>
      </c>
      <c r="I340" s="5"/>
      <c r="J340" s="39">
        <f t="shared" si="32"/>
        <v>0</v>
      </c>
      <c r="K340" s="27">
        <f t="shared" si="33"/>
        <v>0</v>
      </c>
      <c r="L340" s="28"/>
    </row>
    <row r="341" spans="1:13" s="21" customFormat="1" ht="23.65" customHeight="1" outlineLevel="1">
      <c r="A341" s="81" t="s">
        <v>206</v>
      </c>
      <c r="B341" s="82"/>
      <c r="C341" s="83"/>
      <c r="D341" s="19"/>
      <c r="E341" s="20"/>
      <c r="F341" s="20"/>
      <c r="G341" s="20"/>
      <c r="H341" s="20"/>
      <c r="I341" s="20"/>
      <c r="J341" s="20"/>
      <c r="K341" s="20"/>
      <c r="L341" s="28"/>
      <c r="M341" s="2"/>
    </row>
    <row r="342" spans="1:13" s="40" customFormat="1" ht="34.9" customHeight="1" outlineLevel="2">
      <c r="A342" s="108"/>
      <c r="B342" s="6" t="s">
        <v>323</v>
      </c>
      <c r="C342" s="6" t="s">
        <v>425</v>
      </c>
      <c r="D342" s="6" t="s">
        <v>291</v>
      </c>
      <c r="E342" s="37">
        <v>1</v>
      </c>
      <c r="F342" s="24">
        <v>12</v>
      </c>
      <c r="G342" s="37" t="s">
        <v>187</v>
      </c>
      <c r="H342" s="25">
        <f>VLOOKUP(C342,[1]TDSheet!$A:$M,3,FALSE)*140%</f>
        <v>1470</v>
      </c>
      <c r="I342" s="5"/>
      <c r="J342" s="39">
        <f t="shared" ref="J342:J352" si="34">ROUND(I342/E342,0)*E342</f>
        <v>0</v>
      </c>
      <c r="K342" s="27">
        <f t="shared" ref="K342:K352" si="35">H342*J342</f>
        <v>0</v>
      </c>
      <c r="L342" s="28"/>
    </row>
    <row r="343" spans="1:13" s="40" customFormat="1" ht="34.9" customHeight="1" outlineLevel="2">
      <c r="A343" s="109"/>
      <c r="B343" s="6" t="s">
        <v>324</v>
      </c>
      <c r="C343" s="6" t="s">
        <v>325</v>
      </c>
      <c r="D343" s="6" t="s">
        <v>292</v>
      </c>
      <c r="E343" s="37">
        <v>1</v>
      </c>
      <c r="F343" s="24">
        <v>12</v>
      </c>
      <c r="G343" s="37" t="s">
        <v>187</v>
      </c>
      <c r="H343" s="25">
        <f>VLOOKUP(C343,[1]TDSheet!$A:$M,3,FALSE)*140%</f>
        <v>2143.9656</v>
      </c>
      <c r="I343" s="5"/>
      <c r="J343" s="39">
        <f t="shared" si="34"/>
        <v>0</v>
      </c>
      <c r="K343" s="27">
        <f t="shared" si="35"/>
        <v>0</v>
      </c>
      <c r="L343" s="28"/>
    </row>
    <row r="344" spans="1:13" s="40" customFormat="1" ht="34.9" customHeight="1" outlineLevel="2">
      <c r="A344" s="109"/>
      <c r="B344" s="6" t="s">
        <v>838</v>
      </c>
      <c r="C344" s="6" t="s">
        <v>680</v>
      </c>
      <c r="D344" s="6" t="s">
        <v>291</v>
      </c>
      <c r="E344" s="37">
        <v>1</v>
      </c>
      <c r="F344" s="24">
        <v>90</v>
      </c>
      <c r="G344" s="37" t="s">
        <v>187</v>
      </c>
      <c r="H344" s="25">
        <f>VLOOKUP(C344,[1]TDSheet!$A:$M,3,FALSE)*140%</f>
        <v>1786.6233000000002</v>
      </c>
      <c r="I344" s="5"/>
      <c r="J344" s="39">
        <f t="shared" si="34"/>
        <v>0</v>
      </c>
      <c r="K344" s="27">
        <f t="shared" si="35"/>
        <v>0</v>
      </c>
      <c r="L344" s="28"/>
    </row>
    <row r="345" spans="1:13" s="40" customFormat="1" ht="34.9" customHeight="1" outlineLevel="2">
      <c r="A345" s="109"/>
      <c r="B345" s="6" t="s">
        <v>816</v>
      </c>
      <c r="C345" s="6" t="s">
        <v>815</v>
      </c>
      <c r="D345" s="6" t="s">
        <v>291</v>
      </c>
      <c r="E345" s="37">
        <v>1</v>
      </c>
      <c r="F345" s="24">
        <v>12</v>
      </c>
      <c r="G345" s="37" t="s">
        <v>187</v>
      </c>
      <c r="H345" s="25">
        <f>VLOOKUP(C345,[1]TDSheet!$A:$M,3,FALSE)*140%</f>
        <v>2620.3926000000001</v>
      </c>
      <c r="I345" s="5"/>
      <c r="J345" s="39">
        <f t="shared" si="34"/>
        <v>0</v>
      </c>
      <c r="K345" s="27">
        <f t="shared" si="35"/>
        <v>0</v>
      </c>
      <c r="L345" s="28"/>
    </row>
    <row r="346" spans="1:13" s="40" customFormat="1" ht="34.9" customHeight="1" outlineLevel="2">
      <c r="A346" s="109"/>
      <c r="B346" s="6" t="s">
        <v>839</v>
      </c>
      <c r="C346" s="6" t="s">
        <v>681</v>
      </c>
      <c r="D346" s="6" t="s">
        <v>291</v>
      </c>
      <c r="E346" s="37">
        <v>1</v>
      </c>
      <c r="F346" s="24">
        <v>90</v>
      </c>
      <c r="G346" s="37" t="s">
        <v>187</v>
      </c>
      <c r="H346" s="25">
        <f>VLOOKUP(C346,[1]TDSheet!$A:$M,3,FALSE)*140%</f>
        <v>2679.9275999999995</v>
      </c>
      <c r="I346" s="5"/>
      <c r="J346" s="39">
        <f t="shared" si="34"/>
        <v>0</v>
      </c>
      <c r="K346" s="27">
        <f t="shared" si="35"/>
        <v>0</v>
      </c>
      <c r="L346" s="28"/>
    </row>
    <row r="347" spans="1:13" s="40" customFormat="1" ht="34.9" customHeight="1" outlineLevel="2">
      <c r="A347" s="109"/>
      <c r="B347" s="6" t="s">
        <v>818</v>
      </c>
      <c r="C347" s="6" t="s">
        <v>817</v>
      </c>
      <c r="D347" s="6" t="s">
        <v>291</v>
      </c>
      <c r="E347" s="37">
        <v>1</v>
      </c>
      <c r="F347" s="24">
        <v>12</v>
      </c>
      <c r="G347" s="37" t="s">
        <v>187</v>
      </c>
      <c r="H347" s="25">
        <f>VLOOKUP(C347,[1]TDSheet!$A:$M,3,FALSE)*140%</f>
        <v>2226.8442</v>
      </c>
      <c r="I347" s="5"/>
      <c r="J347" s="39">
        <f t="shared" si="34"/>
        <v>0</v>
      </c>
      <c r="K347" s="27">
        <f t="shared" si="35"/>
        <v>0</v>
      </c>
      <c r="L347" s="28"/>
    </row>
    <row r="348" spans="1:13" s="40" customFormat="1" ht="34.9" customHeight="1" outlineLevel="2">
      <c r="A348" s="109"/>
      <c r="B348" s="6" t="s">
        <v>840</v>
      </c>
      <c r="C348" s="6" t="s">
        <v>682</v>
      </c>
      <c r="D348" s="6" t="s">
        <v>291</v>
      </c>
      <c r="E348" s="37">
        <v>1</v>
      </c>
      <c r="F348" s="24">
        <v>90</v>
      </c>
      <c r="G348" s="37" t="s">
        <v>187</v>
      </c>
      <c r="H348" s="25">
        <f>VLOOKUP(C348,[1]TDSheet!$A:$M,3,FALSE)*140%</f>
        <v>3573.2318999999998</v>
      </c>
      <c r="I348" s="5"/>
      <c r="J348" s="39">
        <f t="shared" si="34"/>
        <v>0</v>
      </c>
      <c r="K348" s="27">
        <f t="shared" si="35"/>
        <v>0</v>
      </c>
      <c r="L348" s="28"/>
    </row>
    <row r="349" spans="1:13" s="40" customFormat="1" ht="34.9" customHeight="1" outlineLevel="2">
      <c r="A349" s="109"/>
      <c r="B349" s="6" t="s">
        <v>841</v>
      </c>
      <c r="C349" s="6" t="s">
        <v>683</v>
      </c>
      <c r="D349" s="6" t="s">
        <v>291</v>
      </c>
      <c r="E349" s="37">
        <v>1</v>
      </c>
      <c r="F349" s="24">
        <v>90</v>
      </c>
      <c r="G349" s="37" t="s">
        <v>187</v>
      </c>
      <c r="H349" s="25">
        <f>VLOOKUP(C349,[1]TDSheet!$A:$M,3,FALSE)*140%</f>
        <v>4466.5509000000002</v>
      </c>
      <c r="I349" s="5"/>
      <c r="J349" s="39">
        <f t="shared" si="34"/>
        <v>0</v>
      </c>
      <c r="K349" s="27">
        <f t="shared" si="35"/>
        <v>0</v>
      </c>
      <c r="L349" s="28"/>
    </row>
    <row r="350" spans="1:13" s="40" customFormat="1" ht="34.9" customHeight="1" outlineLevel="2">
      <c r="A350" s="109"/>
      <c r="B350" s="6" t="s">
        <v>842</v>
      </c>
      <c r="C350" s="6" t="s">
        <v>684</v>
      </c>
      <c r="D350" s="6" t="s">
        <v>291</v>
      </c>
      <c r="E350" s="37">
        <v>1</v>
      </c>
      <c r="F350" s="24">
        <v>90</v>
      </c>
      <c r="G350" s="37" t="s">
        <v>187</v>
      </c>
      <c r="H350" s="25">
        <f>VLOOKUP(C350,[1]TDSheet!$A:$M,3,FALSE)*140%</f>
        <v>6699.8337000000001</v>
      </c>
      <c r="I350" s="5"/>
      <c r="J350" s="39">
        <f t="shared" si="34"/>
        <v>0</v>
      </c>
      <c r="K350" s="27">
        <f t="shared" si="35"/>
        <v>0</v>
      </c>
      <c r="L350" s="28"/>
    </row>
    <row r="351" spans="1:13" s="40" customFormat="1" ht="34.9" customHeight="1" outlineLevel="2">
      <c r="A351" s="109"/>
      <c r="B351" s="6" t="s">
        <v>858</v>
      </c>
      <c r="C351" s="6" t="s">
        <v>856</v>
      </c>
      <c r="D351" s="6" t="s">
        <v>291</v>
      </c>
      <c r="E351" s="37">
        <v>1</v>
      </c>
      <c r="F351" s="24"/>
      <c r="G351" s="37" t="s">
        <v>187</v>
      </c>
      <c r="H351" s="25">
        <f>VLOOKUP(C351,[1]TDSheet!$A:$M,3,FALSE)*140%</f>
        <v>8876.0951999999997</v>
      </c>
      <c r="I351" s="5"/>
      <c r="J351" s="39">
        <f t="shared" si="34"/>
        <v>0</v>
      </c>
      <c r="K351" s="27">
        <f t="shared" si="35"/>
        <v>0</v>
      </c>
      <c r="L351" s="28"/>
    </row>
    <row r="352" spans="1:13" s="40" customFormat="1" ht="34.9" customHeight="1" outlineLevel="2">
      <c r="A352" s="110"/>
      <c r="B352" s="6" t="s">
        <v>859</v>
      </c>
      <c r="C352" s="6" t="s">
        <v>857</v>
      </c>
      <c r="D352" s="6" t="s">
        <v>291</v>
      </c>
      <c r="E352" s="37">
        <v>1</v>
      </c>
      <c r="F352" s="24"/>
      <c r="G352" s="37" t="s">
        <v>187</v>
      </c>
      <c r="H352" s="25">
        <f>VLOOKUP(C352,[1]TDSheet!$A:$M,3,FALSE)*140%</f>
        <v>9199.7451000000001</v>
      </c>
      <c r="I352" s="5"/>
      <c r="J352" s="39">
        <f t="shared" si="34"/>
        <v>0</v>
      </c>
      <c r="K352" s="27">
        <f t="shared" si="35"/>
        <v>0</v>
      </c>
      <c r="L352" s="28"/>
    </row>
    <row r="353" spans="1:34" s="21" customFormat="1" ht="23.65" customHeight="1" outlineLevel="1">
      <c r="A353" s="81" t="s">
        <v>207</v>
      </c>
      <c r="B353" s="82"/>
      <c r="C353" s="83"/>
      <c r="D353" s="19"/>
      <c r="E353" s="20"/>
      <c r="F353" s="20"/>
      <c r="G353" s="20"/>
      <c r="H353" s="20"/>
      <c r="I353" s="20"/>
      <c r="J353" s="20"/>
      <c r="K353" s="20"/>
      <c r="L353" s="28"/>
      <c r="M353" s="2"/>
    </row>
    <row r="354" spans="1:34" s="28" customFormat="1" ht="33.4" customHeight="1" outlineLevel="2">
      <c r="A354" s="105"/>
      <c r="B354" s="23" t="s">
        <v>843</v>
      </c>
      <c r="C354" s="23" t="s">
        <v>675</v>
      </c>
      <c r="D354" s="23" t="s">
        <v>291</v>
      </c>
      <c r="E354" s="24">
        <v>1</v>
      </c>
      <c r="F354" s="24">
        <v>90</v>
      </c>
      <c r="G354" s="24" t="s">
        <v>187</v>
      </c>
      <c r="H354" s="25">
        <f>VLOOKUP(C354,[1]TDSheet!$A:$M,3,FALSE)*140%</f>
        <v>2460.5888999999997</v>
      </c>
      <c r="I354" s="5"/>
      <c r="J354" s="26">
        <f t="shared" ref="J354:J364" si="36">ROUND(I354/E354,0)*E354</f>
        <v>0</v>
      </c>
      <c r="K354" s="27">
        <f t="shared" ref="K354:K364" si="37">H354*J354</f>
        <v>0</v>
      </c>
    </row>
    <row r="355" spans="1:34" s="28" customFormat="1" ht="33.4" customHeight="1" outlineLevel="2">
      <c r="A355" s="106"/>
      <c r="B355" s="23" t="s">
        <v>844</v>
      </c>
      <c r="C355" s="23" t="s">
        <v>837</v>
      </c>
      <c r="D355" s="23" t="s">
        <v>291</v>
      </c>
      <c r="E355" s="24">
        <v>1</v>
      </c>
      <c r="F355" s="24">
        <v>90</v>
      </c>
      <c r="G355" s="24" t="s">
        <v>187</v>
      </c>
      <c r="H355" s="25">
        <f>VLOOKUP(C355,[1]TDSheet!$A:$M,3,FALSE)*140%</f>
        <v>2952.6713999999997</v>
      </c>
      <c r="I355" s="5"/>
      <c r="J355" s="26">
        <f t="shared" si="36"/>
        <v>0</v>
      </c>
      <c r="K355" s="27">
        <f t="shared" si="37"/>
        <v>0</v>
      </c>
    </row>
    <row r="356" spans="1:34" s="28" customFormat="1" ht="33.4" customHeight="1" outlineLevel="2">
      <c r="A356" s="106"/>
      <c r="B356" s="23" t="s">
        <v>845</v>
      </c>
      <c r="C356" s="23" t="s">
        <v>676</v>
      </c>
      <c r="D356" s="23" t="s">
        <v>291</v>
      </c>
      <c r="E356" s="24">
        <v>1</v>
      </c>
      <c r="F356" s="24">
        <v>90</v>
      </c>
      <c r="G356" s="24" t="s">
        <v>187</v>
      </c>
      <c r="H356" s="25">
        <f>VLOOKUP(C356,[1]TDSheet!$A:$M,3,FALSE)*140%</f>
        <v>3075.7398000000003</v>
      </c>
      <c r="I356" s="5"/>
      <c r="J356" s="26">
        <f t="shared" si="36"/>
        <v>0</v>
      </c>
      <c r="K356" s="27">
        <f t="shared" si="37"/>
        <v>0</v>
      </c>
    </row>
    <row r="357" spans="1:34" s="28" customFormat="1" ht="33.4" customHeight="1" outlineLevel="2">
      <c r="A357" s="106"/>
      <c r="B357" s="23" t="s">
        <v>820</v>
      </c>
      <c r="C357" s="23" t="s">
        <v>819</v>
      </c>
      <c r="D357" s="23" t="s">
        <v>291</v>
      </c>
      <c r="E357" s="24">
        <v>1</v>
      </c>
      <c r="F357" s="24">
        <v>90</v>
      </c>
      <c r="G357" s="24" t="s">
        <v>187</v>
      </c>
      <c r="H357" s="25">
        <f>VLOOKUP(C357,[1]TDSheet!$A:$M,3,FALSE)*140%</f>
        <v>3421.3661999999999</v>
      </c>
      <c r="I357" s="5"/>
      <c r="J357" s="26">
        <f t="shared" si="36"/>
        <v>0</v>
      </c>
      <c r="K357" s="27">
        <f t="shared" si="37"/>
        <v>0</v>
      </c>
    </row>
    <row r="358" spans="1:34" s="28" customFormat="1" ht="33.4" customHeight="1" outlineLevel="2">
      <c r="A358" s="106"/>
      <c r="B358" s="23" t="s">
        <v>846</v>
      </c>
      <c r="C358" s="23" t="s">
        <v>677</v>
      </c>
      <c r="D358" s="23" t="s">
        <v>291</v>
      </c>
      <c r="E358" s="24">
        <v>1</v>
      </c>
      <c r="F358" s="24">
        <v>90</v>
      </c>
      <c r="G358" s="24" t="s">
        <v>187</v>
      </c>
      <c r="H358" s="25">
        <f>VLOOKUP(C358,[1]TDSheet!$A:$M,3,FALSE)*140%</f>
        <v>3690.8759999999997</v>
      </c>
      <c r="I358" s="5"/>
      <c r="J358" s="26">
        <f t="shared" si="36"/>
        <v>0</v>
      </c>
      <c r="K358" s="27">
        <f t="shared" si="37"/>
        <v>0</v>
      </c>
    </row>
    <row r="359" spans="1:34" s="28" customFormat="1" ht="33.4" customHeight="1" outlineLevel="2">
      <c r="A359" s="106"/>
      <c r="B359" s="23" t="s">
        <v>822</v>
      </c>
      <c r="C359" s="23" t="s">
        <v>821</v>
      </c>
      <c r="D359" s="23" t="s">
        <v>292</v>
      </c>
      <c r="E359" s="24">
        <v>1</v>
      </c>
      <c r="F359" s="24">
        <v>90</v>
      </c>
      <c r="G359" s="24" t="s">
        <v>187</v>
      </c>
      <c r="H359" s="25">
        <f>VLOOKUP(C359,[1]TDSheet!$A:$M,3,FALSE)*140%</f>
        <v>4593.0443999999998</v>
      </c>
      <c r="I359" s="5"/>
      <c r="J359" s="26">
        <f t="shared" si="36"/>
        <v>0</v>
      </c>
      <c r="K359" s="27">
        <f t="shared" si="37"/>
        <v>0</v>
      </c>
    </row>
    <row r="360" spans="1:34" s="28" customFormat="1" ht="33.4" customHeight="1" outlineLevel="2">
      <c r="A360" s="106"/>
      <c r="B360" s="23" t="s">
        <v>847</v>
      </c>
      <c r="C360" s="23" t="s">
        <v>678</v>
      </c>
      <c r="D360" s="23" t="s">
        <v>291</v>
      </c>
      <c r="E360" s="24">
        <v>1</v>
      </c>
      <c r="F360" s="24">
        <v>48</v>
      </c>
      <c r="G360" s="24" t="s">
        <v>187</v>
      </c>
      <c r="H360" s="25">
        <f>VLOOKUP(C360,[1]TDSheet!$A:$M,3,FALSE)*140%</f>
        <v>4921.2660000000005</v>
      </c>
      <c r="I360" s="5"/>
      <c r="J360" s="26">
        <f t="shared" si="36"/>
        <v>0</v>
      </c>
      <c r="K360" s="27">
        <f t="shared" si="37"/>
        <v>0</v>
      </c>
    </row>
    <row r="361" spans="1:34" s="28" customFormat="1" ht="33.4" customHeight="1" outlineLevel="2">
      <c r="A361" s="106"/>
      <c r="B361" s="23" t="s">
        <v>848</v>
      </c>
      <c r="C361" s="23" t="s">
        <v>679</v>
      </c>
      <c r="D361" s="23" t="s">
        <v>291</v>
      </c>
      <c r="E361" s="24">
        <v>1</v>
      </c>
      <c r="F361" s="24">
        <v>20</v>
      </c>
      <c r="G361" s="24" t="s">
        <v>187</v>
      </c>
      <c r="H361" s="25">
        <f>VLOOKUP(C361,[1]TDSheet!$A:$M,3,FALSE)*140%</f>
        <v>6151.4207999999999</v>
      </c>
      <c r="I361" s="5"/>
      <c r="J361" s="26">
        <f t="shared" si="36"/>
        <v>0</v>
      </c>
      <c r="K361" s="27">
        <f t="shared" si="37"/>
        <v>0</v>
      </c>
    </row>
    <row r="362" spans="1:34" s="28" customFormat="1" ht="33.4" customHeight="1" outlineLevel="2">
      <c r="A362" s="106"/>
      <c r="B362" s="23" t="s">
        <v>101</v>
      </c>
      <c r="C362" s="23" t="s">
        <v>426</v>
      </c>
      <c r="D362" s="23" t="s">
        <v>291</v>
      </c>
      <c r="E362" s="24">
        <v>1</v>
      </c>
      <c r="F362" s="24">
        <v>12</v>
      </c>
      <c r="G362" s="24" t="s">
        <v>187</v>
      </c>
      <c r="H362" s="25">
        <f>VLOOKUP(C362,[1]TDSheet!$A:$M,3,FALSE)*140%</f>
        <v>9227.1018000000004</v>
      </c>
      <c r="I362" s="5"/>
      <c r="J362" s="26">
        <f t="shared" si="36"/>
        <v>0</v>
      </c>
      <c r="K362" s="27">
        <f t="shared" si="37"/>
        <v>0</v>
      </c>
    </row>
    <row r="363" spans="1:34" s="40" customFormat="1" ht="34.9" customHeight="1" outlineLevel="2">
      <c r="A363" s="106"/>
      <c r="B363" s="6" t="s">
        <v>862</v>
      </c>
      <c r="C363" s="6" t="s">
        <v>860</v>
      </c>
      <c r="D363" s="23" t="s">
        <v>291</v>
      </c>
      <c r="E363" s="24">
        <v>1</v>
      </c>
      <c r="F363" s="24"/>
      <c r="G363" s="24" t="s">
        <v>187</v>
      </c>
      <c r="H363" s="25">
        <f>VLOOKUP(C363,[1]TDSheet!$A:$M,3,FALSE)*140%</f>
        <v>10540.973099999999</v>
      </c>
      <c r="I363" s="5"/>
      <c r="J363" s="26">
        <f t="shared" si="36"/>
        <v>0</v>
      </c>
      <c r="K363" s="27">
        <f t="shared" si="37"/>
        <v>0</v>
      </c>
      <c r="L363" s="28"/>
    </row>
    <row r="364" spans="1:34" s="40" customFormat="1" ht="34.9" customHeight="1" outlineLevel="2">
      <c r="A364" s="107"/>
      <c r="B364" s="6" t="s">
        <v>863</v>
      </c>
      <c r="C364" s="6" t="s">
        <v>861</v>
      </c>
      <c r="D364" s="23" t="s">
        <v>291</v>
      </c>
      <c r="E364" s="24">
        <v>1</v>
      </c>
      <c r="F364" s="24"/>
      <c r="G364" s="24" t="s">
        <v>187</v>
      </c>
      <c r="H364" s="25">
        <f>VLOOKUP(C364,[1]TDSheet!$A:$M,3,FALSE)*140%</f>
        <v>12493.0008</v>
      </c>
      <c r="I364" s="5"/>
      <c r="J364" s="26">
        <f t="shared" si="36"/>
        <v>0</v>
      </c>
      <c r="K364" s="27">
        <f t="shared" si="37"/>
        <v>0</v>
      </c>
      <c r="L364" s="28"/>
    </row>
    <row r="365" spans="1:34" s="18" customFormat="1" ht="23.65" customHeight="1">
      <c r="A365" s="72" t="s">
        <v>194</v>
      </c>
      <c r="B365" s="73"/>
      <c r="C365" s="74"/>
      <c r="D365" s="12"/>
      <c r="E365" s="13"/>
      <c r="F365" s="13"/>
      <c r="G365" s="13"/>
      <c r="H365" s="14"/>
      <c r="I365" s="15"/>
      <c r="J365" s="14"/>
      <c r="K365" s="16">
        <f>SUM(K367:K371,K373:K384,K386:K394,K396:K407,K409,K410,K412,K413,K415:K418,K420,K421,K423:K432,K434:K437,K440)</f>
        <v>0</v>
      </c>
      <c r="L365" s="28"/>
      <c r="M365" s="2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</row>
    <row r="366" spans="1:34" s="21" customFormat="1" ht="23.65" customHeight="1" outlineLevel="1">
      <c r="A366" s="81" t="s">
        <v>210</v>
      </c>
      <c r="B366" s="82"/>
      <c r="C366" s="83"/>
      <c r="D366" s="19"/>
      <c r="E366" s="20"/>
      <c r="F366" s="20"/>
      <c r="G366" s="20"/>
      <c r="H366" s="20"/>
      <c r="I366" s="20"/>
      <c r="J366" s="20"/>
      <c r="K366" s="20"/>
      <c r="L366" s="28"/>
      <c r="M366" s="2"/>
    </row>
    <row r="367" spans="1:34" s="40" customFormat="1" ht="44.65" customHeight="1" outlineLevel="2">
      <c r="A367" s="42"/>
      <c r="B367" s="42" t="s">
        <v>651</v>
      </c>
      <c r="C367" s="42" t="s">
        <v>650</v>
      </c>
      <c r="D367" s="6" t="s">
        <v>291</v>
      </c>
      <c r="E367" s="92">
        <v>40000</v>
      </c>
      <c r="F367" s="24">
        <v>1200000</v>
      </c>
      <c r="G367" s="37" t="s">
        <v>911</v>
      </c>
      <c r="H367" s="25">
        <f>VLOOKUP(C367,[1]TDSheet!$A:$M,3,FALSE)*140%</f>
        <v>989.67750000000001</v>
      </c>
      <c r="I367" s="5"/>
      <c r="J367" s="39">
        <f>ROUND(I367/E367,0)*E367</f>
        <v>0</v>
      </c>
      <c r="K367" s="27">
        <f>H367*J367/1000</f>
        <v>0</v>
      </c>
      <c r="L367" s="28"/>
    </row>
    <row r="368" spans="1:34" s="40" customFormat="1" ht="46.5" customHeight="1" outlineLevel="2">
      <c r="A368" s="42"/>
      <c r="B368" s="42" t="s">
        <v>649</v>
      </c>
      <c r="C368" s="42" t="s">
        <v>648</v>
      </c>
      <c r="D368" s="6" t="s">
        <v>292</v>
      </c>
      <c r="E368" s="92">
        <v>40000</v>
      </c>
      <c r="F368" s="24">
        <v>1200000</v>
      </c>
      <c r="G368" s="37" t="s">
        <v>911</v>
      </c>
      <c r="H368" s="95" t="s">
        <v>826</v>
      </c>
      <c r="I368" s="5"/>
      <c r="J368" s="26">
        <f>ROUND(I368/E368,0)*E368</f>
        <v>0</v>
      </c>
      <c r="K368" s="27"/>
      <c r="L368" s="28"/>
    </row>
    <row r="369" spans="1:13" s="40" customFormat="1" ht="44.65" customHeight="1" outlineLevel="2">
      <c r="A369" s="42"/>
      <c r="B369" s="42" t="s">
        <v>115</v>
      </c>
      <c r="C369" s="42" t="s">
        <v>228</v>
      </c>
      <c r="D369" s="6" t="s">
        <v>291</v>
      </c>
      <c r="E369" s="92">
        <v>10000</v>
      </c>
      <c r="F369" s="24">
        <v>840000</v>
      </c>
      <c r="G369" s="37" t="s">
        <v>911</v>
      </c>
      <c r="H369" s="25">
        <f>VLOOKUP(C369,[1]TDSheet!$A:$M,3,FALSE)*140%</f>
        <v>530.50829999999996</v>
      </c>
      <c r="I369" s="5"/>
      <c r="J369" s="39">
        <f>ROUND(I369/E369,0)*E369</f>
        <v>0</v>
      </c>
      <c r="K369" s="27">
        <f>H369*J369/1000</f>
        <v>0</v>
      </c>
      <c r="L369" s="28"/>
    </row>
    <row r="370" spans="1:13" s="40" customFormat="1" ht="44.65" customHeight="1" outlineLevel="2">
      <c r="A370" s="45"/>
      <c r="B370" s="42" t="s">
        <v>131</v>
      </c>
      <c r="C370" s="42" t="s">
        <v>427</v>
      </c>
      <c r="D370" s="6" t="s">
        <v>291</v>
      </c>
      <c r="E370" s="92">
        <v>40000</v>
      </c>
      <c r="F370" s="24">
        <v>1200000</v>
      </c>
      <c r="G370" s="37" t="s">
        <v>911</v>
      </c>
      <c r="H370" s="25">
        <f>VLOOKUP(C370,[1]TDSheet!$A:$M,3,FALSE)*140%</f>
        <v>1364.1452999999999</v>
      </c>
      <c r="I370" s="5"/>
      <c r="J370" s="39">
        <f>ROUND(I370/E370,0)*E370</f>
        <v>0</v>
      </c>
      <c r="K370" s="27">
        <f>H370*J370/1000</f>
        <v>0</v>
      </c>
      <c r="L370" s="28"/>
    </row>
    <row r="371" spans="1:13" s="40" customFormat="1" ht="46.5" customHeight="1" outlineLevel="2">
      <c r="A371" s="45"/>
      <c r="B371" s="42" t="s">
        <v>429</v>
      </c>
      <c r="C371" s="42" t="s">
        <v>428</v>
      </c>
      <c r="D371" s="6" t="s">
        <v>292</v>
      </c>
      <c r="E371" s="92">
        <v>10000</v>
      </c>
      <c r="F371" s="24">
        <v>1050000</v>
      </c>
      <c r="G371" s="37" t="s">
        <v>911</v>
      </c>
      <c r="H371" s="95" t="s">
        <v>826</v>
      </c>
      <c r="I371" s="5"/>
      <c r="J371" s="26">
        <f>ROUND(I371/E371,0)*E371</f>
        <v>0</v>
      </c>
      <c r="K371" s="27"/>
      <c r="L371" s="28"/>
    </row>
    <row r="372" spans="1:13" s="21" customFormat="1" ht="23.65" customHeight="1" outlineLevel="1">
      <c r="A372" s="81" t="s">
        <v>211</v>
      </c>
      <c r="B372" s="82"/>
      <c r="C372" s="83"/>
      <c r="D372" s="19"/>
      <c r="E372" s="20"/>
      <c r="F372" s="20"/>
      <c r="G372" s="20"/>
      <c r="H372" s="20"/>
      <c r="I372" s="20"/>
      <c r="J372" s="20"/>
      <c r="K372" s="20"/>
      <c r="L372" s="28"/>
      <c r="M372" s="2"/>
    </row>
    <row r="373" spans="1:13" s="40" customFormat="1" ht="40.5" customHeight="1" outlineLevel="2">
      <c r="A373" s="45"/>
      <c r="B373" s="42" t="s">
        <v>116</v>
      </c>
      <c r="C373" s="42" t="s">
        <v>229</v>
      </c>
      <c r="D373" s="6" t="s">
        <v>291</v>
      </c>
      <c r="E373" s="92">
        <v>10000</v>
      </c>
      <c r="F373" s="24">
        <v>560000</v>
      </c>
      <c r="G373" s="37" t="s">
        <v>911</v>
      </c>
      <c r="H373" s="25">
        <f>VLOOKUP(C373,[1]TDSheet!$A:$M,3,FALSE)*140%</f>
        <v>406.91070000000002</v>
      </c>
      <c r="I373" s="38"/>
      <c r="J373" s="39">
        <f t="shared" ref="J373:J381" si="38">ROUND(I373/E373,0)*E373</f>
        <v>0</v>
      </c>
      <c r="K373" s="27">
        <f t="shared" ref="K373:K381" si="39">H373*J373/1000</f>
        <v>0</v>
      </c>
      <c r="L373" s="28"/>
    </row>
    <row r="374" spans="1:13" s="40" customFormat="1" ht="40.5" customHeight="1" outlineLevel="2">
      <c r="A374" s="45"/>
      <c r="B374" s="42" t="s">
        <v>431</v>
      </c>
      <c r="C374" s="42" t="s">
        <v>430</v>
      </c>
      <c r="D374" s="6" t="s">
        <v>291</v>
      </c>
      <c r="E374" s="92">
        <v>30000</v>
      </c>
      <c r="F374" s="24">
        <v>900000</v>
      </c>
      <c r="G374" s="37" t="s">
        <v>911</v>
      </c>
      <c r="H374" s="25">
        <f>VLOOKUP(C374,[1]TDSheet!$A:$M,3,FALSE)*140%</f>
        <v>1046.3607</v>
      </c>
      <c r="I374" s="38"/>
      <c r="J374" s="39">
        <f t="shared" si="38"/>
        <v>0</v>
      </c>
      <c r="K374" s="27">
        <f t="shared" si="39"/>
        <v>0</v>
      </c>
      <c r="L374" s="28"/>
    </row>
    <row r="375" spans="1:13" s="40" customFormat="1" ht="40.5" customHeight="1" outlineLevel="2">
      <c r="A375" s="45"/>
      <c r="B375" s="42" t="s">
        <v>432</v>
      </c>
      <c r="C375" s="42" t="s">
        <v>433</v>
      </c>
      <c r="D375" s="6" t="s">
        <v>291</v>
      </c>
      <c r="E375" s="92">
        <v>10000</v>
      </c>
      <c r="F375" s="24">
        <v>1080000</v>
      </c>
      <c r="G375" s="37" t="s">
        <v>911</v>
      </c>
      <c r="H375" s="25">
        <f>VLOOKUP(C375,[1]TDSheet!$A:$M,3,FALSE)*140%</f>
        <v>406.92539999999997</v>
      </c>
      <c r="I375" s="38"/>
      <c r="J375" s="39">
        <f t="shared" si="38"/>
        <v>0</v>
      </c>
      <c r="K375" s="27">
        <f t="shared" si="39"/>
        <v>0</v>
      </c>
      <c r="L375" s="28"/>
    </row>
    <row r="376" spans="1:13" s="40" customFormat="1" ht="40.5" customHeight="1" outlineLevel="2">
      <c r="A376" s="45"/>
      <c r="B376" s="42" t="s">
        <v>245</v>
      </c>
      <c r="C376" s="42" t="s">
        <v>673</v>
      </c>
      <c r="D376" s="6" t="s">
        <v>291</v>
      </c>
      <c r="E376" s="92">
        <v>10000</v>
      </c>
      <c r="F376" s="24">
        <v>1080000</v>
      </c>
      <c r="G376" s="37" t="s">
        <v>911</v>
      </c>
      <c r="H376" s="25">
        <f>VLOOKUP(C376,[1]TDSheet!$A:$M,3,FALSE)*140%</f>
        <v>523.18770000000006</v>
      </c>
      <c r="I376" s="38"/>
      <c r="J376" s="39">
        <f t="shared" si="38"/>
        <v>0</v>
      </c>
      <c r="K376" s="27">
        <f t="shared" si="39"/>
        <v>0</v>
      </c>
      <c r="L376" s="28"/>
    </row>
    <row r="377" spans="1:13" s="40" customFormat="1" ht="40.5" customHeight="1" outlineLevel="2">
      <c r="A377" s="45"/>
      <c r="B377" s="42" t="s">
        <v>117</v>
      </c>
      <c r="C377" s="42" t="s">
        <v>434</v>
      </c>
      <c r="D377" s="6" t="s">
        <v>291</v>
      </c>
      <c r="E377" s="92">
        <v>10000</v>
      </c>
      <c r="F377" s="24">
        <v>480000</v>
      </c>
      <c r="G377" s="37" t="s">
        <v>911</v>
      </c>
      <c r="H377" s="25">
        <f>VLOOKUP(C377,[1]TDSheet!$A:$M,3,FALSE)*140%</f>
        <v>458.93399999999997</v>
      </c>
      <c r="I377" s="38"/>
      <c r="J377" s="39">
        <f t="shared" si="38"/>
        <v>0</v>
      </c>
      <c r="K377" s="27">
        <f t="shared" si="39"/>
        <v>0</v>
      </c>
      <c r="L377" s="28"/>
    </row>
    <row r="378" spans="1:13" s="40" customFormat="1" ht="40.5" customHeight="1" outlineLevel="2">
      <c r="A378" s="45"/>
      <c r="B378" s="42" t="s">
        <v>435</v>
      </c>
      <c r="C378" s="42" t="s">
        <v>436</v>
      </c>
      <c r="D378" s="6" t="s">
        <v>291</v>
      </c>
      <c r="E378" s="92">
        <v>20000</v>
      </c>
      <c r="F378" s="24">
        <v>48000</v>
      </c>
      <c r="G378" s="37" t="s">
        <v>911</v>
      </c>
      <c r="H378" s="25">
        <f>VLOOKUP(C378,[1]TDSheet!$A:$M,3,FALSE)*140%</f>
        <v>1388.7237</v>
      </c>
      <c r="I378" s="38"/>
      <c r="J378" s="39">
        <f t="shared" si="38"/>
        <v>0</v>
      </c>
      <c r="K378" s="27">
        <f t="shared" si="39"/>
        <v>0</v>
      </c>
      <c r="L378" s="28"/>
    </row>
    <row r="379" spans="1:13" s="40" customFormat="1" ht="40.5" customHeight="1" outlineLevel="2">
      <c r="A379" s="45"/>
      <c r="B379" s="42" t="s">
        <v>118</v>
      </c>
      <c r="C379" s="42" t="s">
        <v>230</v>
      </c>
      <c r="D379" s="6" t="s">
        <v>291</v>
      </c>
      <c r="E379" s="92">
        <v>10000</v>
      </c>
      <c r="F379" s="24">
        <v>60000</v>
      </c>
      <c r="G379" s="37" t="s">
        <v>911</v>
      </c>
      <c r="H379" s="25">
        <f>VLOOKUP(C379,[1]TDSheet!$A:$M,3,FALSE)*140%</f>
        <v>480.3372</v>
      </c>
      <c r="I379" s="38"/>
      <c r="J379" s="39">
        <f t="shared" si="38"/>
        <v>0</v>
      </c>
      <c r="K379" s="27">
        <f t="shared" si="39"/>
        <v>0</v>
      </c>
      <c r="L379" s="28"/>
    </row>
    <row r="380" spans="1:13" s="40" customFormat="1" ht="40.5" customHeight="1" outlineLevel="2">
      <c r="A380" s="45"/>
      <c r="B380" s="42" t="s">
        <v>437</v>
      </c>
      <c r="C380" s="42" t="s">
        <v>438</v>
      </c>
      <c r="D380" s="6" t="s">
        <v>291</v>
      </c>
      <c r="E380" s="92">
        <v>20000</v>
      </c>
      <c r="F380" s="24">
        <v>600000</v>
      </c>
      <c r="G380" s="37" t="s">
        <v>911</v>
      </c>
      <c r="H380" s="25">
        <f>VLOOKUP(C380,[1]TDSheet!$A:$M,3,FALSE)*140%</f>
        <v>1364.5715999999998</v>
      </c>
      <c r="I380" s="38"/>
      <c r="J380" s="39">
        <f t="shared" si="38"/>
        <v>0</v>
      </c>
      <c r="K380" s="27">
        <f t="shared" si="39"/>
        <v>0</v>
      </c>
      <c r="L380" s="28"/>
    </row>
    <row r="381" spans="1:13" s="40" customFormat="1" ht="40.5" customHeight="1" outlineLevel="2">
      <c r="A381" s="45"/>
      <c r="B381" s="42" t="s">
        <v>119</v>
      </c>
      <c r="C381" s="42" t="s">
        <v>231</v>
      </c>
      <c r="D381" s="6" t="s">
        <v>291</v>
      </c>
      <c r="E381" s="92">
        <v>10000</v>
      </c>
      <c r="F381" s="24">
        <v>480000</v>
      </c>
      <c r="G381" s="37" t="s">
        <v>911</v>
      </c>
      <c r="H381" s="25">
        <f>VLOOKUP(C381,[1]TDSheet!$A:$M,3,FALSE)*140%</f>
        <v>541.53329999999994</v>
      </c>
      <c r="I381" s="38"/>
      <c r="J381" s="39">
        <f t="shared" si="38"/>
        <v>0</v>
      </c>
      <c r="K381" s="27">
        <f t="shared" si="39"/>
        <v>0</v>
      </c>
      <c r="L381" s="28"/>
    </row>
    <row r="382" spans="1:13" s="40" customFormat="1" ht="46.5" customHeight="1" outlineLevel="2">
      <c r="A382" s="45"/>
      <c r="B382" s="42" t="s">
        <v>137</v>
      </c>
      <c r="C382" s="42" t="s">
        <v>138</v>
      </c>
      <c r="D382" s="6" t="s">
        <v>292</v>
      </c>
      <c r="E382" s="92">
        <v>16000</v>
      </c>
      <c r="F382" s="24">
        <v>480000</v>
      </c>
      <c r="G382" s="37" t="s">
        <v>911</v>
      </c>
      <c r="H382" s="95" t="s">
        <v>826</v>
      </c>
      <c r="I382" s="38"/>
      <c r="J382" s="39"/>
      <c r="K382" s="27"/>
      <c r="L382" s="28"/>
    </row>
    <row r="383" spans="1:13" s="40" customFormat="1" ht="40.5" customHeight="1" outlineLevel="2">
      <c r="A383" s="45"/>
      <c r="B383" s="42" t="s">
        <v>246</v>
      </c>
      <c r="C383" s="42" t="s">
        <v>247</v>
      </c>
      <c r="D383" s="6" t="s">
        <v>291</v>
      </c>
      <c r="E383" s="92">
        <v>15000</v>
      </c>
      <c r="F383" s="24">
        <v>450000</v>
      </c>
      <c r="G383" s="37" t="s">
        <v>911</v>
      </c>
      <c r="H383" s="25">
        <f>VLOOKUP(C383,[1]TDSheet!$A:$M,3,FALSE)*140%</f>
        <v>480.23429999999996</v>
      </c>
      <c r="I383" s="38"/>
      <c r="J383" s="39">
        <f>ROUND(I383/E383,0)*E383</f>
        <v>0</v>
      </c>
      <c r="K383" s="27">
        <f>H383*J383/1000</f>
        <v>0</v>
      </c>
      <c r="L383" s="28"/>
    </row>
    <row r="384" spans="1:13" s="40" customFormat="1" ht="40.5" customHeight="1" outlineLevel="2">
      <c r="A384" s="45"/>
      <c r="B384" s="42" t="s">
        <v>248</v>
      </c>
      <c r="C384" s="42" t="s">
        <v>249</v>
      </c>
      <c r="D384" s="6" t="s">
        <v>291</v>
      </c>
      <c r="E384" s="92">
        <v>15000</v>
      </c>
      <c r="F384" s="24">
        <v>450000</v>
      </c>
      <c r="G384" s="37" t="s">
        <v>911</v>
      </c>
      <c r="H384" s="25">
        <f>VLOOKUP(C384,[1]TDSheet!$A:$M,3,FALSE)*140%</f>
        <v>682.27109999999993</v>
      </c>
      <c r="I384" s="38"/>
      <c r="J384" s="39">
        <f>ROUND(I384/E384,0)*E384</f>
        <v>0</v>
      </c>
      <c r="K384" s="27">
        <f>H384*J384/1000</f>
        <v>0</v>
      </c>
      <c r="L384" s="28"/>
    </row>
    <row r="385" spans="1:13" s="21" customFormat="1" ht="23.65" customHeight="1" outlineLevel="1">
      <c r="A385" s="81" t="s">
        <v>212</v>
      </c>
      <c r="B385" s="82"/>
      <c r="C385" s="83"/>
      <c r="D385" s="19"/>
      <c r="E385" s="20"/>
      <c r="F385" s="20"/>
      <c r="G385" s="20"/>
      <c r="H385" s="20"/>
      <c r="I385" s="20"/>
      <c r="J385" s="20"/>
      <c r="K385" s="20"/>
      <c r="L385" s="28"/>
      <c r="M385" s="2"/>
    </row>
    <row r="386" spans="1:13" s="40" customFormat="1" ht="40.5" customHeight="1" outlineLevel="2">
      <c r="A386" s="45"/>
      <c r="B386" s="42" t="s">
        <v>120</v>
      </c>
      <c r="C386" s="42" t="s">
        <v>232</v>
      </c>
      <c r="D386" s="6" t="s">
        <v>291</v>
      </c>
      <c r="E386" s="92">
        <v>10000</v>
      </c>
      <c r="F386" s="24">
        <v>900000</v>
      </c>
      <c r="G386" s="37" t="s">
        <v>911</v>
      </c>
      <c r="H386" s="25">
        <f>VLOOKUP(C386,[1]TDSheet!$A:$M,3,FALSE)*140%</f>
        <v>669.01170000000002</v>
      </c>
      <c r="I386" s="38"/>
      <c r="J386" s="39">
        <f t="shared" ref="J386:J394" si="40">ROUND(I386/E386,0)*E386</f>
        <v>0</v>
      </c>
      <c r="K386" s="27">
        <f t="shared" ref="K386:K391" si="41">H386*J386/1000</f>
        <v>0</v>
      </c>
      <c r="L386" s="28"/>
    </row>
    <row r="387" spans="1:13" s="40" customFormat="1" ht="40.5" customHeight="1" outlineLevel="2">
      <c r="A387" s="45"/>
      <c r="B387" s="42" t="s">
        <v>439</v>
      </c>
      <c r="C387" s="42" t="s">
        <v>440</v>
      </c>
      <c r="D387" s="6" t="s">
        <v>291</v>
      </c>
      <c r="E387" s="92">
        <v>30000</v>
      </c>
      <c r="F387" s="24">
        <v>900000</v>
      </c>
      <c r="G387" s="37" t="s">
        <v>911</v>
      </c>
      <c r="H387" s="25">
        <f>VLOOKUP(C387,[1]TDSheet!$A:$M,3,FALSE)*140%</f>
        <v>1702.4658000000002</v>
      </c>
      <c r="I387" s="38"/>
      <c r="J387" s="39">
        <f t="shared" si="40"/>
        <v>0</v>
      </c>
      <c r="K387" s="27">
        <f t="shared" si="41"/>
        <v>0</v>
      </c>
      <c r="L387" s="28"/>
    </row>
    <row r="388" spans="1:13" s="40" customFormat="1" ht="40.5" customHeight="1" outlineLevel="2">
      <c r="A388" s="45"/>
      <c r="B388" s="42" t="s">
        <v>121</v>
      </c>
      <c r="C388" s="42" t="s">
        <v>122</v>
      </c>
      <c r="D388" s="6" t="s">
        <v>291</v>
      </c>
      <c r="E388" s="92">
        <v>10000</v>
      </c>
      <c r="F388" s="24">
        <v>560000</v>
      </c>
      <c r="G388" s="37" t="s">
        <v>911</v>
      </c>
      <c r="H388" s="25">
        <f>VLOOKUP(C388,[1]TDSheet!$A:$M,3,FALSE)*140%</f>
        <v>508.56119999999993</v>
      </c>
      <c r="I388" s="38"/>
      <c r="J388" s="39">
        <f t="shared" si="40"/>
        <v>0</v>
      </c>
      <c r="K388" s="27">
        <f t="shared" si="41"/>
        <v>0</v>
      </c>
      <c r="L388" s="28"/>
    </row>
    <row r="389" spans="1:13" s="40" customFormat="1" ht="40.5" customHeight="1" outlineLevel="2">
      <c r="A389" s="45"/>
      <c r="B389" s="42" t="s">
        <v>441</v>
      </c>
      <c r="C389" s="42" t="s">
        <v>442</v>
      </c>
      <c r="D389" s="6" t="s">
        <v>291</v>
      </c>
      <c r="E389" s="92">
        <v>30000</v>
      </c>
      <c r="F389" s="24">
        <v>560000</v>
      </c>
      <c r="G389" s="37" t="s">
        <v>911</v>
      </c>
      <c r="H389" s="25">
        <f>VLOOKUP(C389,[1]TDSheet!$A:$M,3,FALSE)*140%</f>
        <v>1474.0131000000001</v>
      </c>
      <c r="I389" s="38"/>
      <c r="J389" s="39">
        <f t="shared" si="40"/>
        <v>0</v>
      </c>
      <c r="K389" s="27">
        <f t="shared" si="41"/>
        <v>0</v>
      </c>
      <c r="L389" s="28"/>
    </row>
    <row r="390" spans="1:13" s="40" customFormat="1" ht="40.5" customHeight="1" outlineLevel="2">
      <c r="A390" s="45"/>
      <c r="B390" s="42" t="s">
        <v>123</v>
      </c>
      <c r="C390" s="42" t="s">
        <v>124</v>
      </c>
      <c r="D390" s="6" t="s">
        <v>291</v>
      </c>
      <c r="E390" s="92">
        <v>10000</v>
      </c>
      <c r="F390" s="24">
        <v>560000</v>
      </c>
      <c r="G390" s="37" t="s">
        <v>911</v>
      </c>
      <c r="H390" s="25">
        <f>VLOOKUP(C390,[1]TDSheet!$A:$M,3,FALSE)*140%</f>
        <v>519.43920000000003</v>
      </c>
      <c r="I390" s="38"/>
      <c r="J390" s="39">
        <f t="shared" si="40"/>
        <v>0</v>
      </c>
      <c r="K390" s="27">
        <f t="shared" si="41"/>
        <v>0</v>
      </c>
      <c r="L390" s="28"/>
    </row>
    <row r="391" spans="1:13" s="40" customFormat="1" ht="40.5" customHeight="1" outlineLevel="2">
      <c r="A391" s="45"/>
      <c r="B391" s="42" t="s">
        <v>132</v>
      </c>
      <c r="C391" s="42" t="s">
        <v>133</v>
      </c>
      <c r="D391" s="6" t="s">
        <v>292</v>
      </c>
      <c r="E391" s="92">
        <v>10000</v>
      </c>
      <c r="F391" s="24">
        <v>560000</v>
      </c>
      <c r="G391" s="37" t="s">
        <v>911</v>
      </c>
      <c r="H391" s="25">
        <f>VLOOKUP(C391,[1]TDSheet!$A:$M,3,FALSE)*140%</f>
        <v>775.08690000000001</v>
      </c>
      <c r="I391" s="38"/>
      <c r="J391" s="39">
        <f t="shared" si="40"/>
        <v>0</v>
      </c>
      <c r="K391" s="27">
        <f t="shared" si="41"/>
        <v>0</v>
      </c>
      <c r="L391" s="28"/>
    </row>
    <row r="392" spans="1:13" s="40" customFormat="1" ht="48" customHeight="1" outlineLevel="2">
      <c r="A392" s="45"/>
      <c r="B392" s="42" t="s">
        <v>125</v>
      </c>
      <c r="C392" s="42" t="s">
        <v>126</v>
      </c>
      <c r="D392" s="6" t="s">
        <v>292</v>
      </c>
      <c r="E392" s="92">
        <v>10000</v>
      </c>
      <c r="F392" s="24">
        <v>560000</v>
      </c>
      <c r="G392" s="37" t="s">
        <v>911</v>
      </c>
      <c r="H392" s="95" t="s">
        <v>826</v>
      </c>
      <c r="I392" s="38"/>
      <c r="J392" s="39">
        <f t="shared" si="40"/>
        <v>0</v>
      </c>
      <c r="K392" s="27"/>
      <c r="L392" s="28"/>
    </row>
    <row r="393" spans="1:13" s="40" customFormat="1" ht="48" customHeight="1" outlineLevel="2">
      <c r="A393" s="45"/>
      <c r="B393" s="42" t="s">
        <v>134</v>
      </c>
      <c r="C393" s="42" t="s">
        <v>135</v>
      </c>
      <c r="D393" s="6" t="s">
        <v>292</v>
      </c>
      <c r="E393" s="92">
        <v>10000</v>
      </c>
      <c r="F393" s="24">
        <v>560000</v>
      </c>
      <c r="G393" s="37" t="s">
        <v>911</v>
      </c>
      <c r="H393" s="95" t="s">
        <v>826</v>
      </c>
      <c r="I393" s="38"/>
      <c r="J393" s="39">
        <f t="shared" si="40"/>
        <v>0</v>
      </c>
      <c r="K393" s="27"/>
      <c r="L393" s="28"/>
    </row>
    <row r="394" spans="1:13" s="40" customFormat="1" ht="40.5" customHeight="1" outlineLevel="2">
      <c r="A394" s="45"/>
      <c r="B394" s="42" t="s">
        <v>444</v>
      </c>
      <c r="C394" s="42" t="s">
        <v>443</v>
      </c>
      <c r="D394" s="6" t="s">
        <v>291</v>
      </c>
      <c r="E394" s="92">
        <v>20000</v>
      </c>
      <c r="F394" s="24">
        <v>600000</v>
      </c>
      <c r="G394" s="37" t="s">
        <v>911</v>
      </c>
      <c r="H394" s="25">
        <f>VLOOKUP(C394,[1]TDSheet!$A:$M,3,FALSE)*140%</f>
        <v>1098.7073999999998</v>
      </c>
      <c r="I394" s="38"/>
      <c r="J394" s="39">
        <f t="shared" si="40"/>
        <v>0</v>
      </c>
      <c r="K394" s="27">
        <f>H394*J394/1000</f>
        <v>0</v>
      </c>
      <c r="L394" s="28"/>
    </row>
    <row r="395" spans="1:13" s="21" customFormat="1" ht="23.65" customHeight="1" outlineLevel="1">
      <c r="A395" s="81" t="s">
        <v>213</v>
      </c>
      <c r="B395" s="82"/>
      <c r="C395" s="83"/>
      <c r="D395" s="19"/>
      <c r="E395" s="20"/>
      <c r="F395" s="20"/>
      <c r="G395" s="20"/>
      <c r="H395" s="20"/>
      <c r="I395" s="20"/>
      <c r="J395" s="20"/>
      <c r="K395" s="20"/>
      <c r="L395" s="28"/>
      <c r="M395" s="2"/>
    </row>
    <row r="396" spans="1:13" s="40" customFormat="1" ht="43.9" customHeight="1" outlineLevel="2">
      <c r="A396" s="45"/>
      <c r="B396" s="42" t="s">
        <v>127</v>
      </c>
      <c r="C396" s="42" t="s">
        <v>233</v>
      </c>
      <c r="D396" s="6" t="s">
        <v>291</v>
      </c>
      <c r="E396" s="92">
        <v>10000</v>
      </c>
      <c r="F396" s="24">
        <v>560000</v>
      </c>
      <c r="G396" s="37" t="s">
        <v>911</v>
      </c>
      <c r="H396" s="25">
        <f>VLOOKUP(C396,[1]TDSheet!$A:$M,3,FALSE)*140%</f>
        <v>568.39020000000005</v>
      </c>
      <c r="I396" s="38"/>
      <c r="J396" s="39">
        <f t="shared" ref="J396:J407" si="42">ROUND(I396/E396,0)*E396</f>
        <v>0</v>
      </c>
      <c r="K396" s="27">
        <f t="shared" ref="K396:K407" si="43">H396*J396/1000</f>
        <v>0</v>
      </c>
      <c r="L396" s="28"/>
    </row>
    <row r="397" spans="1:13" s="40" customFormat="1" ht="43.9" customHeight="1" outlineLevel="2">
      <c r="A397" s="45"/>
      <c r="B397" s="42" t="s">
        <v>445</v>
      </c>
      <c r="C397" s="42" t="s">
        <v>446</v>
      </c>
      <c r="D397" s="6" t="s">
        <v>291</v>
      </c>
      <c r="E397" s="92">
        <v>20000</v>
      </c>
      <c r="F397" s="24">
        <v>600000</v>
      </c>
      <c r="G397" s="37" t="s">
        <v>911</v>
      </c>
      <c r="H397" s="25">
        <f>VLOOKUP(C397,[1]TDSheet!$A:$M,3,FALSE)*140%</f>
        <v>851.2181999999998</v>
      </c>
      <c r="I397" s="38"/>
      <c r="J397" s="39">
        <f t="shared" si="42"/>
        <v>0</v>
      </c>
      <c r="K397" s="27">
        <f t="shared" si="43"/>
        <v>0</v>
      </c>
      <c r="L397" s="28"/>
    </row>
    <row r="398" spans="1:13" s="40" customFormat="1" ht="43.9" customHeight="1" outlineLevel="2">
      <c r="A398" s="45"/>
      <c r="B398" s="42" t="s">
        <v>128</v>
      </c>
      <c r="C398" s="42" t="s">
        <v>234</v>
      </c>
      <c r="D398" s="6" t="s">
        <v>291</v>
      </c>
      <c r="E398" s="92">
        <v>8000</v>
      </c>
      <c r="F398" s="24">
        <v>600000</v>
      </c>
      <c r="G398" s="37" t="s">
        <v>911</v>
      </c>
      <c r="H398" s="25">
        <f>VLOOKUP(C398,[1]TDSheet!$A:$M,3,FALSE)*140%</f>
        <v>524.87819999999999</v>
      </c>
      <c r="I398" s="38"/>
      <c r="J398" s="39">
        <f t="shared" si="42"/>
        <v>0</v>
      </c>
      <c r="K398" s="27">
        <f t="shared" si="43"/>
        <v>0</v>
      </c>
      <c r="L398" s="28"/>
    </row>
    <row r="399" spans="1:13" s="40" customFormat="1" ht="43.9" customHeight="1" outlineLevel="2">
      <c r="A399" s="45"/>
      <c r="B399" s="42" t="s">
        <v>447</v>
      </c>
      <c r="C399" s="42" t="s">
        <v>448</v>
      </c>
      <c r="D399" s="6" t="s">
        <v>291</v>
      </c>
      <c r="E399" s="92">
        <v>20000</v>
      </c>
      <c r="F399" s="24">
        <v>600000</v>
      </c>
      <c r="G399" s="37" t="s">
        <v>911</v>
      </c>
      <c r="H399" s="25">
        <f>VLOOKUP(C399,[1]TDSheet!$A:$M,3,FALSE)*140%</f>
        <v>870.26939999999991</v>
      </c>
      <c r="I399" s="38"/>
      <c r="J399" s="39">
        <f t="shared" si="42"/>
        <v>0</v>
      </c>
      <c r="K399" s="27">
        <f t="shared" si="43"/>
        <v>0</v>
      </c>
      <c r="L399" s="28"/>
    </row>
    <row r="400" spans="1:13" s="40" customFormat="1" ht="43.9" customHeight="1" outlineLevel="2">
      <c r="A400" s="45"/>
      <c r="B400" s="42" t="s">
        <v>451</v>
      </c>
      <c r="C400" s="42" t="s">
        <v>452</v>
      </c>
      <c r="D400" s="6" t="s">
        <v>291</v>
      </c>
      <c r="E400" s="92">
        <v>15000</v>
      </c>
      <c r="F400" s="24">
        <v>450000</v>
      </c>
      <c r="G400" s="37" t="s">
        <v>911</v>
      </c>
      <c r="H400" s="25">
        <f>VLOOKUP(C400,[1]TDSheet!$A:$M,3,FALSE)*140%</f>
        <v>701.64569999999992</v>
      </c>
      <c r="I400" s="38"/>
      <c r="J400" s="39">
        <f t="shared" si="42"/>
        <v>0</v>
      </c>
      <c r="K400" s="27">
        <f t="shared" si="43"/>
        <v>0</v>
      </c>
      <c r="L400" s="28"/>
    </row>
    <row r="401" spans="1:13" s="40" customFormat="1" ht="43.9" customHeight="1" outlineLevel="2">
      <c r="A401" s="45"/>
      <c r="B401" s="42" t="s">
        <v>449</v>
      </c>
      <c r="C401" s="42" t="s">
        <v>450</v>
      </c>
      <c r="D401" s="6" t="s">
        <v>291</v>
      </c>
      <c r="E401" s="92">
        <v>15000</v>
      </c>
      <c r="F401" s="24">
        <v>450000</v>
      </c>
      <c r="G401" s="37" t="s">
        <v>911</v>
      </c>
      <c r="H401" s="25">
        <f>VLOOKUP(C401,[1]TDSheet!$A:$M,3,FALSE)*140%</f>
        <v>1038.8784000000001</v>
      </c>
      <c r="I401" s="38"/>
      <c r="J401" s="39">
        <f t="shared" si="42"/>
        <v>0</v>
      </c>
      <c r="K401" s="27">
        <f t="shared" si="43"/>
        <v>0</v>
      </c>
      <c r="L401" s="28"/>
    </row>
    <row r="402" spans="1:13" s="40" customFormat="1" ht="43.9" customHeight="1" outlineLevel="2">
      <c r="A402" s="45"/>
      <c r="B402" s="42" t="s">
        <v>453</v>
      </c>
      <c r="C402" s="42" t="s">
        <v>454</v>
      </c>
      <c r="D402" s="6" t="s">
        <v>291</v>
      </c>
      <c r="E402" s="92">
        <v>10000</v>
      </c>
      <c r="F402" s="24">
        <v>300000</v>
      </c>
      <c r="G402" s="37" t="s">
        <v>911</v>
      </c>
      <c r="H402" s="25">
        <f>VLOOKUP(C402,[1]TDSheet!$A:$M,3,FALSE)*140%</f>
        <v>701.70450000000005</v>
      </c>
      <c r="I402" s="38"/>
      <c r="J402" s="39">
        <f t="shared" si="42"/>
        <v>0</v>
      </c>
      <c r="K402" s="27">
        <f t="shared" si="43"/>
        <v>0</v>
      </c>
      <c r="L402" s="28"/>
    </row>
    <row r="403" spans="1:13" s="40" customFormat="1" ht="43.9" customHeight="1" outlineLevel="2">
      <c r="A403" s="45"/>
      <c r="B403" s="42" t="s">
        <v>455</v>
      </c>
      <c r="C403" s="42" t="s">
        <v>456</v>
      </c>
      <c r="D403" s="6" t="s">
        <v>291</v>
      </c>
      <c r="E403" s="92">
        <v>10000</v>
      </c>
      <c r="F403" s="24">
        <v>300000</v>
      </c>
      <c r="G403" s="37" t="s">
        <v>911</v>
      </c>
      <c r="H403" s="25">
        <f>VLOOKUP(C403,[1]TDSheet!$A:$M,3,FALSE)*140%</f>
        <v>1218.2184</v>
      </c>
      <c r="I403" s="38"/>
      <c r="J403" s="39">
        <f t="shared" si="42"/>
        <v>0</v>
      </c>
      <c r="K403" s="27">
        <f t="shared" si="43"/>
        <v>0</v>
      </c>
      <c r="L403" s="28"/>
    </row>
    <row r="404" spans="1:13" s="40" customFormat="1" ht="43.9" customHeight="1" outlineLevel="2">
      <c r="A404" s="45"/>
      <c r="B404" s="42" t="s">
        <v>457</v>
      </c>
      <c r="C404" s="42" t="s">
        <v>458</v>
      </c>
      <c r="D404" s="6" t="s">
        <v>291</v>
      </c>
      <c r="E404" s="92">
        <v>10000</v>
      </c>
      <c r="F404" s="24">
        <v>300000</v>
      </c>
      <c r="G404" s="37" t="s">
        <v>911</v>
      </c>
      <c r="H404" s="25">
        <f>VLOOKUP(C404,[1]TDSheet!$A:$M,3,FALSE)*140%</f>
        <v>1076.9514000000001</v>
      </c>
      <c r="I404" s="38"/>
      <c r="J404" s="39">
        <f t="shared" si="42"/>
        <v>0</v>
      </c>
      <c r="K404" s="27">
        <f t="shared" si="43"/>
        <v>0</v>
      </c>
      <c r="L404" s="28"/>
    </row>
    <row r="405" spans="1:13" s="40" customFormat="1" ht="43.9" customHeight="1" outlineLevel="2">
      <c r="A405" s="45"/>
      <c r="B405" s="42" t="s">
        <v>909</v>
      </c>
      <c r="C405" s="42" t="s">
        <v>910</v>
      </c>
      <c r="D405" s="6" t="s">
        <v>291</v>
      </c>
      <c r="E405" s="92">
        <v>10000</v>
      </c>
      <c r="F405" s="24">
        <v>280000</v>
      </c>
      <c r="G405" s="37" t="s">
        <v>911</v>
      </c>
      <c r="H405" s="25">
        <f>VLOOKUP(C405,[1]TDSheet!$A:$M,3,FALSE)*140%</f>
        <v>1522.9788000000001</v>
      </c>
      <c r="I405" s="38"/>
      <c r="J405" s="39">
        <f t="shared" si="42"/>
        <v>0</v>
      </c>
      <c r="K405" s="27">
        <f t="shared" si="43"/>
        <v>0</v>
      </c>
      <c r="L405" s="28"/>
    </row>
    <row r="406" spans="1:13" s="40" customFormat="1" ht="43.9" customHeight="1" outlineLevel="2">
      <c r="A406" s="45"/>
      <c r="B406" s="42" t="s">
        <v>461</v>
      </c>
      <c r="C406" s="42" t="s">
        <v>462</v>
      </c>
      <c r="D406" s="6" t="s">
        <v>291</v>
      </c>
      <c r="E406" s="92">
        <v>10000</v>
      </c>
      <c r="F406" s="24">
        <v>300000</v>
      </c>
      <c r="G406" s="37" t="s">
        <v>911</v>
      </c>
      <c r="H406" s="25">
        <f>VLOOKUP(C406,[1]TDSheet!$A:$M,3,FALSE)*140%</f>
        <v>1095.9879000000001</v>
      </c>
      <c r="I406" s="38"/>
      <c r="J406" s="39">
        <f t="shared" si="42"/>
        <v>0</v>
      </c>
      <c r="K406" s="27">
        <f t="shared" si="43"/>
        <v>0</v>
      </c>
      <c r="L406" s="28"/>
    </row>
    <row r="407" spans="1:13" s="40" customFormat="1" ht="43.9" customHeight="1" outlineLevel="2">
      <c r="A407" s="45"/>
      <c r="B407" s="42" t="s">
        <v>459</v>
      </c>
      <c r="C407" s="42" t="s">
        <v>460</v>
      </c>
      <c r="D407" s="6" t="s">
        <v>291</v>
      </c>
      <c r="E407" s="92">
        <v>10000</v>
      </c>
      <c r="F407" s="24">
        <v>300000</v>
      </c>
      <c r="G407" s="37" t="s">
        <v>911</v>
      </c>
      <c r="H407" s="25">
        <f>VLOOKUP(C407,[1]TDSheet!$A:$M,3,FALSE)*140%</f>
        <v>1582.7931000000001</v>
      </c>
      <c r="I407" s="38"/>
      <c r="J407" s="39">
        <f t="shared" si="42"/>
        <v>0</v>
      </c>
      <c r="K407" s="27">
        <f t="shared" si="43"/>
        <v>0</v>
      </c>
      <c r="L407" s="28"/>
    </row>
    <row r="408" spans="1:13" s="21" customFormat="1" ht="23.65" customHeight="1" outlineLevel="1">
      <c r="A408" s="81" t="s">
        <v>214</v>
      </c>
      <c r="B408" s="82"/>
      <c r="C408" s="83"/>
      <c r="D408" s="19"/>
      <c r="E408" s="20"/>
      <c r="F408" s="20"/>
      <c r="G408" s="20"/>
      <c r="H408" s="20"/>
      <c r="I408" s="20"/>
      <c r="J408" s="20"/>
      <c r="K408" s="20"/>
      <c r="L408" s="28"/>
      <c r="M408" s="2"/>
    </row>
    <row r="409" spans="1:13" s="40" customFormat="1" ht="39.4" customHeight="1" outlineLevel="2">
      <c r="A409" s="45"/>
      <c r="B409" s="42" t="s">
        <v>129</v>
      </c>
      <c r="C409" s="42" t="s">
        <v>235</v>
      </c>
      <c r="D409" s="6" t="s">
        <v>291</v>
      </c>
      <c r="E409" s="92">
        <v>7000</v>
      </c>
      <c r="F409" s="24">
        <v>450000</v>
      </c>
      <c r="G409" s="37" t="s">
        <v>911</v>
      </c>
      <c r="H409" s="25">
        <f>VLOOKUP(C409,[1]TDSheet!$A:$M,3,FALSE)*140%</f>
        <v>946.07730000000004</v>
      </c>
      <c r="I409" s="38"/>
      <c r="J409" s="39">
        <f>ROUND(I409/E409,0)*E409</f>
        <v>0</v>
      </c>
      <c r="K409" s="27">
        <f>H409*J409/1000</f>
        <v>0</v>
      </c>
      <c r="L409" s="28"/>
    </row>
    <row r="410" spans="1:13" s="40" customFormat="1" ht="39.4" customHeight="1" outlineLevel="2">
      <c r="A410" s="45"/>
      <c r="B410" s="42" t="s">
        <v>463</v>
      </c>
      <c r="C410" s="42" t="s">
        <v>464</v>
      </c>
      <c r="D410" s="6" t="s">
        <v>291</v>
      </c>
      <c r="E410" s="92">
        <v>15000</v>
      </c>
      <c r="F410" s="24">
        <v>450000</v>
      </c>
      <c r="G410" s="37" t="s">
        <v>911</v>
      </c>
      <c r="H410" s="25">
        <f>VLOOKUP(C410,[1]TDSheet!$A:$M,3,FALSE)*140%</f>
        <v>1217.1159</v>
      </c>
      <c r="I410" s="38"/>
      <c r="J410" s="39">
        <f>ROUND(I410/E410,0)*E410</f>
        <v>0</v>
      </c>
      <c r="K410" s="27">
        <f>H410*J410/1000</f>
        <v>0</v>
      </c>
      <c r="L410" s="28"/>
    </row>
    <row r="411" spans="1:13" s="21" customFormat="1" ht="23.65" customHeight="1" outlineLevel="1">
      <c r="A411" s="81" t="s">
        <v>215</v>
      </c>
      <c r="B411" s="82"/>
      <c r="C411" s="83"/>
      <c r="D411" s="19"/>
      <c r="E411" s="20"/>
      <c r="F411" s="20"/>
      <c r="G411" s="20"/>
      <c r="H411" s="20"/>
      <c r="I411" s="20"/>
      <c r="J411" s="20"/>
      <c r="K411" s="20"/>
      <c r="L411" s="28"/>
      <c r="M411" s="2"/>
    </row>
    <row r="412" spans="1:13" s="40" customFormat="1" ht="36.4" customHeight="1" outlineLevel="2">
      <c r="A412" s="45"/>
      <c r="B412" s="42" t="s">
        <v>130</v>
      </c>
      <c r="C412" s="42" t="s">
        <v>236</v>
      </c>
      <c r="D412" s="6" t="s">
        <v>291</v>
      </c>
      <c r="E412" s="92">
        <v>5000</v>
      </c>
      <c r="F412" s="24">
        <v>240000</v>
      </c>
      <c r="G412" s="37" t="s">
        <v>911</v>
      </c>
      <c r="H412" s="25">
        <f>VLOOKUP(C412,[1]TDSheet!$A:$M,3,FALSE)*140%</f>
        <v>1068.5723999999998</v>
      </c>
      <c r="I412" s="38"/>
      <c r="J412" s="39">
        <f>ROUND(I412/E412,0)*E412</f>
        <v>0</v>
      </c>
      <c r="K412" s="27">
        <f>H412*J412/1000</f>
        <v>0</v>
      </c>
      <c r="L412" s="28"/>
    </row>
    <row r="413" spans="1:13" s="40" customFormat="1" ht="36.4" customHeight="1" outlineLevel="2">
      <c r="A413" s="45"/>
      <c r="B413" s="42" t="s">
        <v>465</v>
      </c>
      <c r="C413" s="42" t="s">
        <v>466</v>
      </c>
      <c r="D413" s="6" t="s">
        <v>291</v>
      </c>
      <c r="E413" s="92">
        <v>12000</v>
      </c>
      <c r="F413" s="24">
        <v>360000</v>
      </c>
      <c r="G413" s="37" t="s">
        <v>911</v>
      </c>
      <c r="H413" s="25">
        <f>VLOOKUP(C413,[1]TDSheet!$A:$M,3,FALSE)*140%</f>
        <v>1394.3537999999999</v>
      </c>
      <c r="I413" s="38"/>
      <c r="J413" s="39">
        <f>ROUND(I413/E413,0)*E413</f>
        <v>0</v>
      </c>
      <c r="K413" s="27">
        <f>H413*J413/1000</f>
        <v>0</v>
      </c>
      <c r="L413" s="28"/>
    </row>
    <row r="414" spans="1:13" s="21" customFormat="1" ht="23.65" customHeight="1" outlineLevel="1">
      <c r="A414" s="81" t="s">
        <v>216</v>
      </c>
      <c r="B414" s="82"/>
      <c r="C414" s="83"/>
      <c r="D414" s="19"/>
      <c r="E414" s="20"/>
      <c r="F414" s="20"/>
      <c r="G414" s="20"/>
      <c r="H414" s="20"/>
      <c r="I414" s="20"/>
      <c r="J414" s="20"/>
      <c r="K414" s="20"/>
      <c r="L414" s="28"/>
      <c r="M414" s="2"/>
    </row>
    <row r="415" spans="1:13" s="40" customFormat="1" ht="45.4" customHeight="1" outlineLevel="2">
      <c r="A415" s="45"/>
      <c r="B415" s="42" t="s">
        <v>250</v>
      </c>
      <c r="C415" s="42" t="s">
        <v>251</v>
      </c>
      <c r="D415" s="6" t="s">
        <v>291</v>
      </c>
      <c r="E415" s="92">
        <v>7000</v>
      </c>
      <c r="F415" s="24">
        <v>210000</v>
      </c>
      <c r="G415" s="37" t="s">
        <v>911</v>
      </c>
      <c r="H415" s="25">
        <f>VLOOKUP(C415,[1]TDSheet!$A:$M,3,FALSE)*140%</f>
        <v>8928.4124999999985</v>
      </c>
      <c r="I415" s="38"/>
      <c r="J415" s="39">
        <f>ROUND(I415/E415,0)*E415</f>
        <v>0</v>
      </c>
      <c r="K415" s="27">
        <f>H415*J415/1000</f>
        <v>0</v>
      </c>
      <c r="L415" s="28"/>
    </row>
    <row r="416" spans="1:13" s="40" customFormat="1" ht="45.4" customHeight="1" outlineLevel="2">
      <c r="A416" s="45"/>
      <c r="B416" s="42" t="s">
        <v>252</v>
      </c>
      <c r="C416" s="42" t="s">
        <v>253</v>
      </c>
      <c r="D416" s="6" t="s">
        <v>291</v>
      </c>
      <c r="E416" s="92">
        <v>7000</v>
      </c>
      <c r="F416" s="24">
        <v>210000</v>
      </c>
      <c r="G416" s="37" t="s">
        <v>911</v>
      </c>
      <c r="H416" s="25">
        <f>VLOOKUP(C416,[1]TDSheet!$A:$M,3,FALSE)*140%</f>
        <v>11726.8809</v>
      </c>
      <c r="I416" s="38"/>
      <c r="J416" s="39">
        <f>ROUND(I416/E416,0)*E416</f>
        <v>0</v>
      </c>
      <c r="K416" s="27">
        <f>H416*J416/1000</f>
        <v>0</v>
      </c>
      <c r="L416" s="28"/>
    </row>
    <row r="417" spans="1:13" s="40" customFormat="1" ht="45.4" customHeight="1" outlineLevel="2">
      <c r="A417" s="45"/>
      <c r="B417" s="42" t="s">
        <v>903</v>
      </c>
      <c r="C417" s="42" t="s">
        <v>904</v>
      </c>
      <c r="D417" s="6" t="s">
        <v>291</v>
      </c>
      <c r="E417" s="92">
        <v>5000</v>
      </c>
      <c r="F417" s="24">
        <v>150000</v>
      </c>
      <c r="G417" s="37" t="s">
        <v>911</v>
      </c>
      <c r="H417" s="25">
        <f>VLOOKUP(C417,[1]TDSheet!$A:$M,3,FALSE)*140%</f>
        <v>1068.5723999999998</v>
      </c>
      <c r="I417" s="38"/>
      <c r="J417" s="39">
        <f>ROUND(I417/E417,0)*E417</f>
        <v>0</v>
      </c>
      <c r="K417" s="27">
        <f>H417*J417/1000</f>
        <v>0</v>
      </c>
      <c r="L417" s="28"/>
    </row>
    <row r="418" spans="1:13" s="40" customFormat="1" ht="45.4" customHeight="1" outlineLevel="2">
      <c r="A418" s="45"/>
      <c r="B418" s="42" t="s">
        <v>136</v>
      </c>
      <c r="C418" s="42" t="s">
        <v>237</v>
      </c>
      <c r="D418" s="6" t="s">
        <v>291</v>
      </c>
      <c r="E418" s="92">
        <v>5000</v>
      </c>
      <c r="F418" s="24">
        <v>150000</v>
      </c>
      <c r="G418" s="37" t="s">
        <v>911</v>
      </c>
      <c r="H418" s="25">
        <f>VLOOKUP(C418,[1]TDSheet!$A:$M,3,FALSE)*140%</f>
        <v>1675.2708</v>
      </c>
      <c r="I418" s="38"/>
      <c r="J418" s="39">
        <f>ROUND(I418/E418,0)*E418</f>
        <v>0</v>
      </c>
      <c r="K418" s="27">
        <f>H418*J418/1000</f>
        <v>0</v>
      </c>
      <c r="L418" s="28"/>
    </row>
    <row r="419" spans="1:13" s="21" customFormat="1" ht="23.65" customHeight="1" outlineLevel="1">
      <c r="A419" s="81" t="s">
        <v>217</v>
      </c>
      <c r="B419" s="82"/>
      <c r="C419" s="83"/>
      <c r="D419" s="19"/>
      <c r="E419" s="20"/>
      <c r="F419" s="20"/>
      <c r="G419" s="20"/>
      <c r="H419" s="20"/>
      <c r="I419" s="20"/>
      <c r="J419" s="20"/>
      <c r="K419" s="20"/>
      <c r="L419" s="28"/>
      <c r="M419" s="2"/>
    </row>
    <row r="420" spans="1:13" s="40" customFormat="1" ht="42" customHeight="1" outlineLevel="2">
      <c r="A420" s="45"/>
      <c r="B420" s="42" t="s">
        <v>467</v>
      </c>
      <c r="C420" s="42" t="s">
        <v>469</v>
      </c>
      <c r="D420" s="6" t="s">
        <v>291</v>
      </c>
      <c r="E420" s="92">
        <v>4000</v>
      </c>
      <c r="F420" s="24">
        <v>120000</v>
      </c>
      <c r="G420" s="37" t="s">
        <v>911</v>
      </c>
      <c r="H420" s="25">
        <f>VLOOKUP(C420,[1]TDSheet!$A:$M,3,FALSE)*140%</f>
        <v>5744.2307999999994</v>
      </c>
      <c r="I420" s="38"/>
      <c r="J420" s="39">
        <f>ROUND(I420/E420,0)*E420</f>
        <v>0</v>
      </c>
      <c r="K420" s="27">
        <f>H420*J420/1000</f>
        <v>0</v>
      </c>
      <c r="L420" s="28"/>
    </row>
    <row r="421" spans="1:13" s="40" customFormat="1" ht="42" customHeight="1" outlineLevel="2">
      <c r="A421" s="45"/>
      <c r="B421" s="42" t="s">
        <v>468</v>
      </c>
      <c r="C421" s="42" t="s">
        <v>470</v>
      </c>
      <c r="D421" s="6" t="s">
        <v>291</v>
      </c>
      <c r="E421" s="92">
        <v>4000</v>
      </c>
      <c r="F421" s="24">
        <v>120000</v>
      </c>
      <c r="G421" s="37" t="s">
        <v>911</v>
      </c>
      <c r="H421" s="25">
        <f>VLOOKUP(C421,[1]TDSheet!$A:$M,3,FALSE)*140%</f>
        <v>8100.2879999999996</v>
      </c>
      <c r="I421" s="38"/>
      <c r="J421" s="39">
        <f>ROUND(I421/E421,0)*E421</f>
        <v>0</v>
      </c>
      <c r="K421" s="27">
        <f>H421*J421/1000</f>
        <v>0</v>
      </c>
      <c r="L421" s="28"/>
    </row>
    <row r="422" spans="1:13" s="21" customFormat="1" ht="23.65" customHeight="1" outlineLevel="1">
      <c r="A422" s="81" t="s">
        <v>218</v>
      </c>
      <c r="B422" s="82"/>
      <c r="C422" s="83"/>
      <c r="D422" s="19"/>
      <c r="E422" s="20"/>
      <c r="F422" s="20"/>
      <c r="G422" s="20"/>
      <c r="H422" s="20"/>
      <c r="I422" s="20"/>
      <c r="J422" s="20"/>
      <c r="K422" s="20"/>
      <c r="L422" s="28"/>
      <c r="M422" s="2"/>
    </row>
    <row r="423" spans="1:13" s="40" customFormat="1" ht="39" customHeight="1" outlineLevel="2">
      <c r="A423" s="45"/>
      <c r="B423" s="42" t="s">
        <v>471</v>
      </c>
      <c r="C423" s="42" t="s">
        <v>472</v>
      </c>
      <c r="D423" s="6" t="s">
        <v>291</v>
      </c>
      <c r="E423" s="92">
        <v>10000</v>
      </c>
      <c r="F423" s="24">
        <v>240000</v>
      </c>
      <c r="G423" s="37" t="s">
        <v>911</v>
      </c>
      <c r="H423" s="25">
        <f>VLOOKUP(C423,[1]TDSheet!$A:$M,3,FALSE)*140%</f>
        <v>936.24299999999994</v>
      </c>
      <c r="I423" s="38"/>
      <c r="J423" s="39">
        <f t="shared" ref="J423:J432" si="44">ROUND(I423/E423,0)*E423</f>
        <v>0</v>
      </c>
      <c r="K423" s="27">
        <f t="shared" ref="K423:K432" si="45">H423*J423/1000</f>
        <v>0</v>
      </c>
      <c r="L423" s="28"/>
    </row>
    <row r="424" spans="1:13" s="40" customFormat="1" ht="39" customHeight="1" outlineLevel="2">
      <c r="A424" s="45"/>
      <c r="B424" s="42" t="s">
        <v>473</v>
      </c>
      <c r="C424" s="42" t="s">
        <v>474</v>
      </c>
      <c r="D424" s="6" t="s">
        <v>291</v>
      </c>
      <c r="E424" s="92">
        <v>8000</v>
      </c>
      <c r="F424" s="24">
        <v>240000</v>
      </c>
      <c r="G424" s="37" t="s">
        <v>911</v>
      </c>
      <c r="H424" s="25">
        <f>VLOOKUP(C424,[1]TDSheet!$A:$M,3,FALSE)*140%</f>
        <v>2266.2843000000003</v>
      </c>
      <c r="I424" s="38"/>
      <c r="J424" s="39">
        <f t="shared" si="44"/>
        <v>0</v>
      </c>
      <c r="K424" s="27">
        <f t="shared" si="45"/>
        <v>0</v>
      </c>
      <c r="L424" s="28"/>
    </row>
    <row r="425" spans="1:13" s="40" customFormat="1" ht="39" customHeight="1" outlineLevel="2">
      <c r="A425" s="45"/>
      <c r="B425" s="42" t="s">
        <v>139</v>
      </c>
      <c r="C425" s="42" t="s">
        <v>238</v>
      </c>
      <c r="D425" s="6" t="s">
        <v>291</v>
      </c>
      <c r="E425" s="92">
        <v>8000</v>
      </c>
      <c r="F425" s="24">
        <v>288000</v>
      </c>
      <c r="G425" s="37" t="s">
        <v>911</v>
      </c>
      <c r="H425" s="25">
        <f>VLOOKUP(C425,[1]TDSheet!$A:$M,3,FALSE)*140%</f>
        <v>899.14019999999982</v>
      </c>
      <c r="I425" s="38"/>
      <c r="J425" s="39">
        <f t="shared" si="44"/>
        <v>0</v>
      </c>
      <c r="K425" s="27">
        <f t="shared" si="45"/>
        <v>0</v>
      </c>
      <c r="L425" s="28"/>
    </row>
    <row r="426" spans="1:13" s="40" customFormat="1" ht="39" customHeight="1" outlineLevel="2">
      <c r="A426" s="45"/>
      <c r="B426" s="42" t="s">
        <v>475</v>
      </c>
      <c r="C426" s="42" t="s">
        <v>476</v>
      </c>
      <c r="D426" s="6" t="s">
        <v>291</v>
      </c>
      <c r="E426" s="92">
        <v>12000</v>
      </c>
      <c r="F426" s="24">
        <v>360000</v>
      </c>
      <c r="G426" s="37" t="s">
        <v>911</v>
      </c>
      <c r="H426" s="25">
        <f>VLOOKUP(C426,[1]TDSheet!$A:$M,3,FALSE)*140%</f>
        <v>1410.7883999999999</v>
      </c>
      <c r="I426" s="38"/>
      <c r="J426" s="39">
        <f t="shared" si="44"/>
        <v>0</v>
      </c>
      <c r="K426" s="27">
        <f t="shared" si="45"/>
        <v>0</v>
      </c>
      <c r="L426" s="28"/>
    </row>
    <row r="427" spans="1:13" s="40" customFormat="1" ht="39" customHeight="1" outlineLevel="2">
      <c r="A427" s="45"/>
      <c r="B427" s="42" t="s">
        <v>140</v>
      </c>
      <c r="C427" s="42" t="s">
        <v>239</v>
      </c>
      <c r="D427" s="6" t="s">
        <v>291</v>
      </c>
      <c r="E427" s="92">
        <v>10000</v>
      </c>
      <c r="F427" s="24">
        <v>560000</v>
      </c>
      <c r="G427" s="37" t="s">
        <v>911</v>
      </c>
      <c r="H427" s="25">
        <f>VLOOKUP(C427,[1]TDSheet!$A:$M,3,FALSE)*140%</f>
        <v>876.56099999999992</v>
      </c>
      <c r="I427" s="38"/>
      <c r="J427" s="39">
        <f t="shared" si="44"/>
        <v>0</v>
      </c>
      <c r="K427" s="27">
        <f t="shared" si="45"/>
        <v>0</v>
      </c>
      <c r="L427" s="28"/>
    </row>
    <row r="428" spans="1:13" s="40" customFormat="1" ht="39" customHeight="1" outlineLevel="2">
      <c r="A428" s="45"/>
      <c r="B428" s="42" t="s">
        <v>477</v>
      </c>
      <c r="C428" s="42" t="s">
        <v>478</v>
      </c>
      <c r="D428" s="6" t="s">
        <v>291</v>
      </c>
      <c r="E428" s="92">
        <v>10000</v>
      </c>
      <c r="F428" s="24">
        <v>300000</v>
      </c>
      <c r="G428" s="37" t="s">
        <v>911</v>
      </c>
      <c r="H428" s="25">
        <f>VLOOKUP(C428,[1]TDSheet!$A:$M,3,FALSE)*140%</f>
        <v>971.30250000000001</v>
      </c>
      <c r="I428" s="38"/>
      <c r="J428" s="39">
        <f t="shared" si="44"/>
        <v>0</v>
      </c>
      <c r="K428" s="27">
        <f t="shared" si="45"/>
        <v>0</v>
      </c>
      <c r="L428" s="28"/>
    </row>
    <row r="429" spans="1:13" s="40" customFormat="1" ht="39" customHeight="1" outlineLevel="2">
      <c r="A429" s="45"/>
      <c r="B429" s="42" t="s">
        <v>141</v>
      </c>
      <c r="C429" s="42" t="s">
        <v>240</v>
      </c>
      <c r="D429" s="6" t="s">
        <v>291</v>
      </c>
      <c r="E429" s="92">
        <v>4000</v>
      </c>
      <c r="F429" s="24"/>
      <c r="G429" s="37" t="s">
        <v>911</v>
      </c>
      <c r="H429" s="25">
        <f>VLOOKUP(C429,[1]TDSheet!$A:$M,3,FALSE)*140%</f>
        <v>1440.894</v>
      </c>
      <c r="I429" s="38"/>
      <c r="J429" s="39">
        <f t="shared" si="44"/>
        <v>0</v>
      </c>
      <c r="K429" s="27">
        <f t="shared" si="45"/>
        <v>0</v>
      </c>
      <c r="L429" s="28"/>
    </row>
    <row r="430" spans="1:13" s="40" customFormat="1" ht="39" customHeight="1" outlineLevel="2">
      <c r="A430" s="45"/>
      <c r="B430" s="42" t="s">
        <v>479</v>
      </c>
      <c r="C430" s="42" t="s">
        <v>480</v>
      </c>
      <c r="D430" s="6" t="s">
        <v>291</v>
      </c>
      <c r="E430" s="92">
        <v>10000</v>
      </c>
      <c r="F430" s="24">
        <v>300000</v>
      </c>
      <c r="G430" s="37" t="s">
        <v>911</v>
      </c>
      <c r="H430" s="25">
        <f>VLOOKUP(C430,[1]TDSheet!$A:$M,3,FALSE)*140%</f>
        <v>2008.9608000000001</v>
      </c>
      <c r="I430" s="38"/>
      <c r="J430" s="39">
        <f t="shared" si="44"/>
        <v>0</v>
      </c>
      <c r="K430" s="27">
        <f t="shared" si="45"/>
        <v>0</v>
      </c>
      <c r="L430" s="28"/>
    </row>
    <row r="431" spans="1:13" s="40" customFormat="1" ht="39" customHeight="1" outlineLevel="2">
      <c r="A431" s="45"/>
      <c r="B431" s="42" t="s">
        <v>142</v>
      </c>
      <c r="C431" s="42" t="s">
        <v>241</v>
      </c>
      <c r="D431" s="6" t="s">
        <v>291</v>
      </c>
      <c r="E431" s="92">
        <v>4000</v>
      </c>
      <c r="F431" s="24">
        <v>144000</v>
      </c>
      <c r="G431" s="37" t="s">
        <v>911</v>
      </c>
      <c r="H431" s="25">
        <f>VLOOKUP(C431,[1]TDSheet!$A:$M,3,FALSE)*140%</f>
        <v>1154.9643000000001</v>
      </c>
      <c r="I431" s="38"/>
      <c r="J431" s="39">
        <f t="shared" si="44"/>
        <v>0</v>
      </c>
      <c r="K431" s="27">
        <f t="shared" si="45"/>
        <v>0</v>
      </c>
      <c r="L431" s="28"/>
    </row>
    <row r="432" spans="1:13" s="40" customFormat="1" ht="39" customHeight="1" outlineLevel="2">
      <c r="A432" s="45"/>
      <c r="B432" s="42" t="s">
        <v>481</v>
      </c>
      <c r="C432" s="42" t="s">
        <v>482</v>
      </c>
      <c r="D432" s="6" t="s">
        <v>291</v>
      </c>
      <c r="E432" s="92">
        <v>10000</v>
      </c>
      <c r="F432" s="24">
        <v>300000</v>
      </c>
      <c r="G432" s="37" t="s">
        <v>911</v>
      </c>
      <c r="H432" s="25">
        <f>VLOOKUP(C432,[1]TDSheet!$A:$M,3,FALSE)*140%</f>
        <v>1719.2825999999998</v>
      </c>
      <c r="I432" s="38"/>
      <c r="J432" s="39">
        <f t="shared" si="44"/>
        <v>0</v>
      </c>
      <c r="K432" s="27">
        <f t="shared" si="45"/>
        <v>0</v>
      </c>
      <c r="L432" s="28"/>
    </row>
    <row r="433" spans="1:34" s="21" customFormat="1" ht="23.65" customHeight="1" outlineLevel="1">
      <c r="A433" s="81" t="s">
        <v>219</v>
      </c>
      <c r="B433" s="82"/>
      <c r="C433" s="83"/>
      <c r="D433" s="19"/>
      <c r="E433" s="20"/>
      <c r="F433" s="20"/>
      <c r="G433" s="20"/>
      <c r="H433" s="20"/>
      <c r="I433" s="20"/>
      <c r="J433" s="20"/>
      <c r="K433" s="20"/>
      <c r="L433" s="28"/>
      <c r="M433" s="2"/>
    </row>
    <row r="434" spans="1:34" s="40" customFormat="1" ht="40.5" customHeight="1" outlineLevel="2">
      <c r="A434" s="30"/>
      <c r="B434" s="42" t="s">
        <v>254</v>
      </c>
      <c r="C434" s="42" t="s">
        <v>255</v>
      </c>
      <c r="D434" s="6" t="s">
        <v>291</v>
      </c>
      <c r="E434" s="92">
        <v>8000</v>
      </c>
      <c r="F434" s="24">
        <v>240000</v>
      </c>
      <c r="G434" s="37" t="s">
        <v>911</v>
      </c>
      <c r="H434" s="25">
        <f>VLOOKUP(C434,[1]TDSheet!$A:$M,3,FALSE)*140%</f>
        <v>797.00459999999998</v>
      </c>
      <c r="I434" s="38"/>
      <c r="J434" s="39">
        <f>ROUND(I434/E434,0)*E434</f>
        <v>0</v>
      </c>
      <c r="K434" s="27">
        <f>H434*J434/1000</f>
        <v>0</v>
      </c>
      <c r="L434" s="28"/>
    </row>
    <row r="435" spans="1:34" s="40" customFormat="1" ht="40.5" customHeight="1" outlineLevel="2">
      <c r="A435" s="30"/>
      <c r="B435" s="42" t="s">
        <v>256</v>
      </c>
      <c r="C435" s="42" t="s">
        <v>257</v>
      </c>
      <c r="D435" s="6" t="s">
        <v>291</v>
      </c>
      <c r="E435" s="92">
        <v>8000</v>
      </c>
      <c r="F435" s="24">
        <v>240000</v>
      </c>
      <c r="G435" s="37" t="s">
        <v>911</v>
      </c>
      <c r="H435" s="25">
        <f>VLOOKUP(C435,[1]TDSheet!$A:$M,3,FALSE)*140%</f>
        <v>1057.0623000000001</v>
      </c>
      <c r="I435" s="38"/>
      <c r="J435" s="39">
        <f>ROUND(I435/E435,0)*E435</f>
        <v>0</v>
      </c>
      <c r="K435" s="27">
        <f>H435*J435/1000</f>
        <v>0</v>
      </c>
      <c r="L435" s="28"/>
    </row>
    <row r="436" spans="1:34" s="40" customFormat="1" ht="48.75" customHeight="1" outlineLevel="2">
      <c r="A436" s="45"/>
      <c r="B436" s="42" t="s">
        <v>145</v>
      </c>
      <c r="C436" s="42" t="s">
        <v>146</v>
      </c>
      <c r="D436" s="6" t="s">
        <v>292</v>
      </c>
      <c r="E436" s="92">
        <v>4000</v>
      </c>
      <c r="F436" s="24">
        <v>240000</v>
      </c>
      <c r="G436" s="37" t="s">
        <v>911</v>
      </c>
      <c r="H436" s="95" t="s">
        <v>826</v>
      </c>
      <c r="I436" s="38"/>
      <c r="J436" s="39">
        <f>ROUND(I436/E436,0)*E436</f>
        <v>0</v>
      </c>
      <c r="K436" s="27"/>
      <c r="L436" s="28"/>
    </row>
    <row r="437" spans="1:34" s="40" customFormat="1" ht="48.75" customHeight="1" outlineLevel="2">
      <c r="A437" s="45"/>
      <c r="B437" s="42" t="s">
        <v>147</v>
      </c>
      <c r="C437" s="42" t="s">
        <v>148</v>
      </c>
      <c r="D437" s="6" t="s">
        <v>292</v>
      </c>
      <c r="E437" s="92">
        <v>4000</v>
      </c>
      <c r="F437" s="24">
        <v>240000</v>
      </c>
      <c r="G437" s="37" t="s">
        <v>911</v>
      </c>
      <c r="H437" s="95" t="s">
        <v>826</v>
      </c>
      <c r="I437" s="38"/>
      <c r="J437" s="39">
        <f>ROUND(I437/E437,0)*E437</f>
        <v>0</v>
      </c>
      <c r="K437" s="27"/>
      <c r="L437" s="28"/>
    </row>
    <row r="438" spans="1:34" s="21" customFormat="1" ht="23.65" customHeight="1" outlineLevel="1">
      <c r="A438" s="81" t="s">
        <v>220</v>
      </c>
      <c r="B438" s="82"/>
      <c r="C438" s="83"/>
      <c r="D438" s="19"/>
      <c r="E438" s="20"/>
      <c r="F438" s="20"/>
      <c r="G438" s="20"/>
      <c r="H438" s="20"/>
      <c r="I438" s="20"/>
      <c r="J438" s="20"/>
      <c r="K438" s="20"/>
      <c r="L438" s="28"/>
      <c r="M438" s="2"/>
    </row>
    <row r="439" spans="1:34" s="28" customFormat="1" ht="55.9" customHeight="1" outlineLevel="2">
      <c r="A439" s="43"/>
      <c r="B439" s="23" t="s">
        <v>143</v>
      </c>
      <c r="C439" s="23" t="s">
        <v>144</v>
      </c>
      <c r="D439" s="23" t="s">
        <v>291</v>
      </c>
      <c r="E439" s="92">
        <v>20000</v>
      </c>
      <c r="F439" s="24">
        <v>600000</v>
      </c>
      <c r="G439" s="24" t="s">
        <v>911</v>
      </c>
      <c r="H439" s="25">
        <f>VLOOKUP(C439,[1]TDSheet!$A:$M,3,FALSE)*140%</f>
        <v>896.25900000000001</v>
      </c>
      <c r="I439" s="38"/>
      <c r="J439" s="26">
        <f>ROUND(I439/E439,0)*E439</f>
        <v>0</v>
      </c>
      <c r="K439" s="27">
        <f>H439*J439/1000</f>
        <v>0</v>
      </c>
    </row>
    <row r="440" spans="1:34" s="28" customFormat="1" ht="55.9" customHeight="1" outlineLevel="2">
      <c r="A440" s="43"/>
      <c r="B440" s="23" t="s">
        <v>850</v>
      </c>
      <c r="C440" s="23" t="s">
        <v>849</v>
      </c>
      <c r="D440" s="23" t="s">
        <v>291</v>
      </c>
      <c r="E440" s="92">
        <v>20000</v>
      </c>
      <c r="F440" s="24">
        <v>600000</v>
      </c>
      <c r="G440" s="24" t="s">
        <v>911</v>
      </c>
      <c r="H440" s="25">
        <f>VLOOKUP(C440,[1]TDSheet!$A:$M,3,FALSE)*140%</f>
        <v>2009.2841999999998</v>
      </c>
      <c r="I440" s="38"/>
      <c r="J440" s="26">
        <f>ROUND(I440/E440,0)*E440</f>
        <v>0</v>
      </c>
      <c r="K440" s="27">
        <f>H440*J440/1000</f>
        <v>0</v>
      </c>
    </row>
    <row r="441" spans="1:34" s="18" customFormat="1" ht="23.65" customHeight="1">
      <c r="A441" s="72" t="s">
        <v>195</v>
      </c>
      <c r="B441" s="73"/>
      <c r="C441" s="74"/>
      <c r="D441" s="12"/>
      <c r="E441" s="13"/>
      <c r="F441" s="13"/>
      <c r="G441" s="13"/>
      <c r="H441" s="14"/>
      <c r="I441" s="15"/>
      <c r="J441" s="14"/>
      <c r="K441" s="16">
        <f>SUM(K457:K458,K443:K455,K460:K468)</f>
        <v>0</v>
      </c>
      <c r="L441" s="28"/>
      <c r="M441" s="2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</row>
    <row r="442" spans="1:34" s="21" customFormat="1" ht="23.65" customHeight="1" outlineLevel="1">
      <c r="A442" s="81" t="s">
        <v>380</v>
      </c>
      <c r="B442" s="82"/>
      <c r="C442" s="83"/>
      <c r="D442" s="19"/>
      <c r="E442" s="20"/>
      <c r="F442" s="20"/>
      <c r="G442" s="20"/>
      <c r="H442" s="20"/>
      <c r="I442" s="20"/>
      <c r="J442" s="20"/>
      <c r="K442" s="20"/>
      <c r="L442" s="28"/>
      <c r="M442" s="2"/>
    </row>
    <row r="443" spans="1:34" s="40" customFormat="1" ht="45.4" customHeight="1" outlineLevel="2">
      <c r="A443" s="45"/>
      <c r="B443" s="42" t="s">
        <v>151</v>
      </c>
      <c r="C443" s="42" t="s">
        <v>152</v>
      </c>
      <c r="D443" s="6" t="s">
        <v>291</v>
      </c>
      <c r="E443" s="92">
        <v>3000</v>
      </c>
      <c r="F443" s="24">
        <v>90000</v>
      </c>
      <c r="G443" s="37" t="s">
        <v>186</v>
      </c>
      <c r="H443" s="25">
        <f>VLOOKUP(C443,[1]TDSheet!$A:$M,3,FALSE)*140%</f>
        <v>2.8224</v>
      </c>
      <c r="I443" s="38"/>
      <c r="J443" s="39">
        <f t="shared" ref="J443:J455" si="46">ROUND(I443/E443,0)*E443</f>
        <v>0</v>
      </c>
      <c r="K443" s="27">
        <f t="shared" ref="K443:K455" si="47">H443*J443</f>
        <v>0</v>
      </c>
      <c r="L443" s="28"/>
    </row>
    <row r="444" spans="1:34" s="40" customFormat="1" ht="45.4" customHeight="1" outlineLevel="2">
      <c r="A444" s="45"/>
      <c r="B444" s="42" t="s">
        <v>613</v>
      </c>
      <c r="C444" s="42" t="s">
        <v>614</v>
      </c>
      <c r="D444" s="6" t="s">
        <v>291</v>
      </c>
      <c r="E444" s="92">
        <v>3000</v>
      </c>
      <c r="F444" s="24"/>
      <c r="G444" s="37" t="s">
        <v>186</v>
      </c>
      <c r="H444" s="25">
        <f>VLOOKUP(C444,[1]TDSheet!$A:$M,3,FALSE)*140%</f>
        <v>2.8224</v>
      </c>
      <c r="I444" s="38"/>
      <c r="J444" s="39">
        <f t="shared" si="46"/>
        <v>0</v>
      </c>
      <c r="K444" s="27">
        <f t="shared" si="47"/>
        <v>0</v>
      </c>
      <c r="L444" s="28"/>
    </row>
    <row r="445" spans="1:34" s="40" customFormat="1" ht="45.4" customHeight="1" outlineLevel="2">
      <c r="A445" s="45"/>
      <c r="B445" s="42" t="s">
        <v>159</v>
      </c>
      <c r="C445" s="42" t="s">
        <v>160</v>
      </c>
      <c r="D445" s="6" t="s">
        <v>291</v>
      </c>
      <c r="E445" s="92">
        <v>3000</v>
      </c>
      <c r="F445" s="24">
        <v>90000</v>
      </c>
      <c r="G445" s="37" t="s">
        <v>186</v>
      </c>
      <c r="H445" s="25">
        <f>VLOOKUP(C445,[1]TDSheet!$A:$M,3,FALSE)*140%</f>
        <v>2.8224</v>
      </c>
      <c r="I445" s="38"/>
      <c r="J445" s="39">
        <f t="shared" si="46"/>
        <v>0</v>
      </c>
      <c r="K445" s="27">
        <f t="shared" si="47"/>
        <v>0</v>
      </c>
      <c r="L445" s="28"/>
    </row>
    <row r="446" spans="1:34" s="40" customFormat="1" ht="45.4" customHeight="1" outlineLevel="2">
      <c r="A446" s="45"/>
      <c r="B446" s="42" t="s">
        <v>165</v>
      </c>
      <c r="C446" s="42" t="s">
        <v>166</v>
      </c>
      <c r="D446" s="6" t="s">
        <v>291</v>
      </c>
      <c r="E446" s="92">
        <v>3000</v>
      </c>
      <c r="F446" s="24">
        <v>90000</v>
      </c>
      <c r="G446" s="37" t="s">
        <v>186</v>
      </c>
      <c r="H446" s="25">
        <f>VLOOKUP(C446,[1]TDSheet!$A:$M,3,FALSE)*140%</f>
        <v>2.8224</v>
      </c>
      <c r="I446" s="38"/>
      <c r="J446" s="39">
        <f t="shared" si="46"/>
        <v>0</v>
      </c>
      <c r="K446" s="27">
        <f t="shared" si="47"/>
        <v>0</v>
      </c>
      <c r="L446" s="28"/>
    </row>
    <row r="447" spans="1:34" s="40" customFormat="1" ht="45.4" customHeight="1" outlineLevel="2">
      <c r="A447" s="45"/>
      <c r="B447" s="42" t="s">
        <v>163</v>
      </c>
      <c r="C447" s="42" t="s">
        <v>164</v>
      </c>
      <c r="D447" s="6" t="s">
        <v>291</v>
      </c>
      <c r="E447" s="92">
        <v>3000</v>
      </c>
      <c r="F447" s="24">
        <v>90000</v>
      </c>
      <c r="G447" s="37" t="s">
        <v>186</v>
      </c>
      <c r="H447" s="25">
        <f>VLOOKUP(C447,[1]TDSheet!$A:$M,3,FALSE)*140%</f>
        <v>2.8224</v>
      </c>
      <c r="I447" s="38"/>
      <c r="J447" s="39">
        <f t="shared" si="46"/>
        <v>0</v>
      </c>
      <c r="K447" s="27">
        <f t="shared" si="47"/>
        <v>0</v>
      </c>
      <c r="L447" s="28"/>
    </row>
    <row r="448" spans="1:34" s="40" customFormat="1" ht="45.4" customHeight="1" outlineLevel="2">
      <c r="A448" s="45"/>
      <c r="B448" s="42" t="s">
        <v>905</v>
      </c>
      <c r="C448" s="42" t="s">
        <v>906</v>
      </c>
      <c r="D448" s="6" t="s">
        <v>291</v>
      </c>
      <c r="E448" s="92">
        <v>3000</v>
      </c>
      <c r="F448" s="24">
        <v>90000</v>
      </c>
      <c r="G448" s="37" t="s">
        <v>186</v>
      </c>
      <c r="H448" s="25">
        <f>VLOOKUP(C448,[1]TDSheet!$A:$M,3,FALSE)*140%</f>
        <v>2.8224</v>
      </c>
      <c r="I448" s="38"/>
      <c r="J448" s="39">
        <f t="shared" si="46"/>
        <v>0</v>
      </c>
      <c r="K448" s="27">
        <f t="shared" si="47"/>
        <v>0</v>
      </c>
      <c r="L448" s="28"/>
    </row>
    <row r="449" spans="1:13" s="40" customFormat="1" ht="45.4" customHeight="1" outlineLevel="2">
      <c r="A449" s="45"/>
      <c r="B449" s="42" t="s">
        <v>155</v>
      </c>
      <c r="C449" s="42" t="s">
        <v>156</v>
      </c>
      <c r="D449" s="6" t="s">
        <v>291</v>
      </c>
      <c r="E449" s="92">
        <v>3000</v>
      </c>
      <c r="F449" s="24">
        <v>90000</v>
      </c>
      <c r="G449" s="37" t="s">
        <v>186</v>
      </c>
      <c r="H449" s="25">
        <f>VLOOKUP(C449,[1]TDSheet!$A:$M,3,FALSE)*140%</f>
        <v>2.8224</v>
      </c>
      <c r="I449" s="38"/>
      <c r="J449" s="39">
        <f t="shared" si="46"/>
        <v>0</v>
      </c>
      <c r="K449" s="27">
        <f t="shared" si="47"/>
        <v>0</v>
      </c>
      <c r="L449" s="28"/>
    </row>
    <row r="450" spans="1:13" s="40" customFormat="1" ht="45.4" customHeight="1" outlineLevel="2">
      <c r="A450" s="45"/>
      <c r="B450" s="42" t="s">
        <v>169</v>
      </c>
      <c r="C450" s="42" t="s">
        <v>170</v>
      </c>
      <c r="D450" s="6" t="s">
        <v>291</v>
      </c>
      <c r="E450" s="92">
        <v>3000</v>
      </c>
      <c r="F450" s="24">
        <v>90000</v>
      </c>
      <c r="G450" s="37" t="s">
        <v>186</v>
      </c>
      <c r="H450" s="25">
        <f>VLOOKUP(C450,[1]TDSheet!$A:$M,3,FALSE)*140%</f>
        <v>2.8224</v>
      </c>
      <c r="I450" s="38"/>
      <c r="J450" s="39">
        <f t="shared" si="46"/>
        <v>0</v>
      </c>
      <c r="K450" s="27">
        <f t="shared" si="47"/>
        <v>0</v>
      </c>
      <c r="L450" s="28"/>
    </row>
    <row r="451" spans="1:13" s="40" customFormat="1" ht="45.4" customHeight="1" outlineLevel="2">
      <c r="A451" s="45"/>
      <c r="B451" s="42" t="s">
        <v>153</v>
      </c>
      <c r="C451" s="42" t="s">
        <v>154</v>
      </c>
      <c r="D451" s="6" t="s">
        <v>291</v>
      </c>
      <c r="E451" s="92">
        <v>3000</v>
      </c>
      <c r="F451" s="24">
        <v>90000</v>
      </c>
      <c r="G451" s="37" t="s">
        <v>186</v>
      </c>
      <c r="H451" s="25">
        <f>VLOOKUP(C451,[1]TDSheet!$A:$M,3,FALSE)*140%</f>
        <v>4.7333999999999996</v>
      </c>
      <c r="I451" s="38"/>
      <c r="J451" s="39">
        <f t="shared" si="46"/>
        <v>0</v>
      </c>
      <c r="K451" s="27">
        <f t="shared" si="47"/>
        <v>0</v>
      </c>
      <c r="L451" s="28"/>
    </row>
    <row r="452" spans="1:13" s="40" customFormat="1" ht="45.4" customHeight="1" outlineLevel="2">
      <c r="A452" s="45"/>
      <c r="B452" s="42" t="s">
        <v>161</v>
      </c>
      <c r="C452" s="42" t="s">
        <v>162</v>
      </c>
      <c r="D452" s="6" t="s">
        <v>291</v>
      </c>
      <c r="E452" s="92">
        <v>3000</v>
      </c>
      <c r="F452" s="24">
        <v>90000</v>
      </c>
      <c r="G452" s="37" t="s">
        <v>186</v>
      </c>
      <c r="H452" s="25">
        <f>VLOOKUP(C452,[1]TDSheet!$A:$M,3,FALSE)*140%</f>
        <v>4.7333999999999996</v>
      </c>
      <c r="I452" s="38"/>
      <c r="J452" s="39">
        <f t="shared" si="46"/>
        <v>0</v>
      </c>
      <c r="K452" s="27">
        <f t="shared" si="47"/>
        <v>0</v>
      </c>
      <c r="L452" s="28"/>
    </row>
    <row r="453" spans="1:13" s="40" customFormat="1" ht="45.4" customHeight="1" outlineLevel="2">
      <c r="A453" s="45"/>
      <c r="B453" s="42" t="s">
        <v>611</v>
      </c>
      <c r="C453" s="42" t="s">
        <v>612</v>
      </c>
      <c r="D453" s="6" t="s">
        <v>291</v>
      </c>
      <c r="E453" s="92">
        <v>3000</v>
      </c>
      <c r="F453" s="24"/>
      <c r="G453" s="37" t="s">
        <v>186</v>
      </c>
      <c r="H453" s="25">
        <f>VLOOKUP(C453,[1]TDSheet!$A:$M,3,FALSE)*140%</f>
        <v>5.2332000000000001</v>
      </c>
      <c r="I453" s="38"/>
      <c r="J453" s="39">
        <f t="shared" si="46"/>
        <v>0</v>
      </c>
      <c r="K453" s="27">
        <f t="shared" si="47"/>
        <v>0</v>
      </c>
      <c r="L453" s="28"/>
    </row>
    <row r="454" spans="1:13" s="40" customFormat="1" ht="45.4" customHeight="1" outlineLevel="2">
      <c r="A454" s="45"/>
      <c r="B454" s="42" t="s">
        <v>157</v>
      </c>
      <c r="C454" s="42" t="s">
        <v>158</v>
      </c>
      <c r="D454" s="6" t="s">
        <v>291</v>
      </c>
      <c r="E454" s="92">
        <v>3000</v>
      </c>
      <c r="F454" s="24">
        <v>60000</v>
      </c>
      <c r="G454" s="37" t="s">
        <v>186</v>
      </c>
      <c r="H454" s="25">
        <f>VLOOKUP(C454,[1]TDSheet!$A:$M,3,FALSE)*140%</f>
        <v>5.2332000000000001</v>
      </c>
      <c r="I454" s="38"/>
      <c r="J454" s="39">
        <f t="shared" si="46"/>
        <v>0</v>
      </c>
      <c r="K454" s="27">
        <f t="shared" si="47"/>
        <v>0</v>
      </c>
      <c r="L454" s="28"/>
    </row>
    <row r="455" spans="1:13" s="40" customFormat="1" ht="45.4" customHeight="1" outlineLevel="2">
      <c r="A455" s="45"/>
      <c r="B455" s="42" t="s">
        <v>167</v>
      </c>
      <c r="C455" s="42" t="s">
        <v>168</v>
      </c>
      <c r="D455" s="6" t="s">
        <v>291</v>
      </c>
      <c r="E455" s="92">
        <v>3000</v>
      </c>
      <c r="F455" s="24">
        <v>90000</v>
      </c>
      <c r="G455" s="37" t="s">
        <v>186</v>
      </c>
      <c r="H455" s="25">
        <f>VLOOKUP(C455,[1]TDSheet!$A:$M,3,FALSE)*140%</f>
        <v>5.2332000000000001</v>
      </c>
      <c r="I455" s="38"/>
      <c r="J455" s="39">
        <f t="shared" si="46"/>
        <v>0</v>
      </c>
      <c r="K455" s="27">
        <f t="shared" si="47"/>
        <v>0</v>
      </c>
      <c r="L455" s="28"/>
    </row>
    <row r="456" spans="1:13" s="21" customFormat="1" ht="23.65" customHeight="1" outlineLevel="1">
      <c r="A456" s="81" t="s">
        <v>381</v>
      </c>
      <c r="B456" s="82"/>
      <c r="C456" s="83"/>
      <c r="D456" s="19"/>
      <c r="E456" s="20"/>
      <c r="F456" s="20"/>
      <c r="G456" s="20"/>
      <c r="H456" s="20"/>
      <c r="I456" s="20"/>
      <c r="J456" s="20"/>
      <c r="K456" s="20"/>
      <c r="L456" s="28"/>
      <c r="M456" s="2"/>
    </row>
    <row r="457" spans="1:13" s="40" customFormat="1" ht="46.5" customHeight="1" outlineLevel="2">
      <c r="A457" s="30"/>
      <c r="B457" s="6" t="s">
        <v>150</v>
      </c>
      <c r="C457" s="6" t="s">
        <v>483</v>
      </c>
      <c r="D457" s="6" t="s">
        <v>292</v>
      </c>
      <c r="E457" s="92">
        <v>2000</v>
      </c>
      <c r="F457" s="24">
        <v>60000</v>
      </c>
      <c r="G457" s="37" t="s">
        <v>186</v>
      </c>
      <c r="H457" s="95" t="s">
        <v>826</v>
      </c>
      <c r="I457" s="38"/>
      <c r="J457" s="39"/>
      <c r="K457" s="27"/>
      <c r="L457" s="28"/>
    </row>
    <row r="458" spans="1:13" s="40" customFormat="1" ht="46.5" customHeight="1" outlineLevel="2">
      <c r="A458" s="30"/>
      <c r="B458" s="6" t="s">
        <v>149</v>
      </c>
      <c r="C458" s="6" t="s">
        <v>484</v>
      </c>
      <c r="D458" s="6" t="s">
        <v>292</v>
      </c>
      <c r="E458" s="92">
        <v>2000</v>
      </c>
      <c r="F458" s="24">
        <v>60000</v>
      </c>
      <c r="G458" s="37" t="s">
        <v>186</v>
      </c>
      <c r="H458" s="95" t="s">
        <v>826</v>
      </c>
      <c r="I458" s="38"/>
      <c r="J458" s="39"/>
      <c r="K458" s="27"/>
      <c r="L458" s="28"/>
    </row>
    <row r="459" spans="1:13" s="21" customFormat="1" ht="23.65" customHeight="1" outlineLevel="1">
      <c r="A459" s="81" t="s">
        <v>382</v>
      </c>
      <c r="B459" s="82"/>
      <c r="C459" s="83"/>
      <c r="D459" s="19"/>
      <c r="E459" s="20"/>
      <c r="F459" s="20"/>
      <c r="G459" s="20"/>
      <c r="H459" s="20"/>
      <c r="I459" s="20"/>
      <c r="J459" s="20"/>
      <c r="K459" s="20"/>
      <c r="L459" s="28"/>
      <c r="M459" s="2"/>
    </row>
    <row r="460" spans="1:13" s="40" customFormat="1" ht="34.5" customHeight="1" outlineLevel="2">
      <c r="A460" s="45"/>
      <c r="B460" s="42" t="s">
        <v>171</v>
      </c>
      <c r="C460" s="42" t="s">
        <v>172</v>
      </c>
      <c r="D460" s="6" t="s">
        <v>291</v>
      </c>
      <c r="E460" s="92">
        <v>2400</v>
      </c>
      <c r="F460" s="24">
        <v>72000</v>
      </c>
      <c r="G460" s="37" t="s">
        <v>186</v>
      </c>
      <c r="H460" s="25">
        <f>VLOOKUP(C460,[1]TDSheet!$A:$M,3,FALSE)*140%</f>
        <v>2.3814000000000002</v>
      </c>
      <c r="I460" s="38"/>
      <c r="J460" s="39">
        <f t="shared" ref="J460:J468" si="48">ROUND(I460/E460,0)*E460</f>
        <v>0</v>
      </c>
      <c r="K460" s="27">
        <f t="shared" ref="K460:K468" si="49">H460*J460</f>
        <v>0</v>
      </c>
      <c r="L460" s="28"/>
    </row>
    <row r="461" spans="1:13" s="40" customFormat="1" ht="34.5" customHeight="1" outlineLevel="2">
      <c r="A461" s="45"/>
      <c r="B461" s="42" t="s">
        <v>369</v>
      </c>
      <c r="C461" s="42" t="s">
        <v>179</v>
      </c>
      <c r="D461" s="6" t="s">
        <v>291</v>
      </c>
      <c r="E461" s="92">
        <v>2400</v>
      </c>
      <c r="F461" s="24">
        <v>72000</v>
      </c>
      <c r="G461" s="37" t="s">
        <v>186</v>
      </c>
      <c r="H461" s="25">
        <f>VLOOKUP(C461,[1]TDSheet!$A:$M,3,FALSE)*140%</f>
        <v>2.6313</v>
      </c>
      <c r="I461" s="38"/>
      <c r="J461" s="39">
        <f t="shared" si="48"/>
        <v>0</v>
      </c>
      <c r="K461" s="27">
        <f t="shared" si="49"/>
        <v>0</v>
      </c>
      <c r="L461" s="28"/>
    </row>
    <row r="462" spans="1:13" s="40" customFormat="1" ht="34.5" customHeight="1" outlineLevel="2">
      <c r="A462" s="45"/>
      <c r="B462" s="42" t="s">
        <v>907</v>
      </c>
      <c r="C462" s="42" t="s">
        <v>908</v>
      </c>
      <c r="D462" s="6" t="s">
        <v>291</v>
      </c>
      <c r="E462" s="92">
        <v>2400</v>
      </c>
      <c r="F462" s="24">
        <v>72000</v>
      </c>
      <c r="G462" s="37" t="s">
        <v>186</v>
      </c>
      <c r="H462" s="25">
        <f>VLOOKUP(C462,[1]TDSheet!$A:$M,3,FALSE)*140%</f>
        <v>2.94</v>
      </c>
      <c r="I462" s="38"/>
      <c r="J462" s="39">
        <f t="shared" si="48"/>
        <v>0</v>
      </c>
      <c r="K462" s="27">
        <f t="shared" si="49"/>
        <v>0</v>
      </c>
      <c r="L462" s="28"/>
    </row>
    <row r="463" spans="1:13" s="40" customFormat="1" ht="34.5" customHeight="1" outlineLevel="2">
      <c r="A463" s="45"/>
      <c r="B463" s="42" t="s">
        <v>173</v>
      </c>
      <c r="C463" s="42" t="s">
        <v>174</v>
      </c>
      <c r="D463" s="6" t="s">
        <v>291</v>
      </c>
      <c r="E463" s="92">
        <v>2400</v>
      </c>
      <c r="F463" s="24">
        <v>72000</v>
      </c>
      <c r="G463" s="37" t="s">
        <v>186</v>
      </c>
      <c r="H463" s="25">
        <f>VLOOKUP(C463,[1]TDSheet!$A:$M,3,FALSE)*140%</f>
        <v>2.94</v>
      </c>
      <c r="I463" s="38"/>
      <c r="J463" s="39">
        <f t="shared" si="48"/>
        <v>0</v>
      </c>
      <c r="K463" s="27">
        <f t="shared" si="49"/>
        <v>0</v>
      </c>
      <c r="L463" s="28"/>
    </row>
    <row r="464" spans="1:13" s="40" customFormat="1" ht="34.5" customHeight="1" outlineLevel="2">
      <c r="A464" s="45"/>
      <c r="B464" s="42" t="s">
        <v>180</v>
      </c>
      <c r="C464" s="42" t="s">
        <v>181</v>
      </c>
      <c r="D464" s="6" t="s">
        <v>291</v>
      </c>
      <c r="E464" s="92">
        <v>2400</v>
      </c>
      <c r="F464" s="24">
        <v>72000</v>
      </c>
      <c r="G464" s="37" t="s">
        <v>186</v>
      </c>
      <c r="H464" s="25">
        <f>VLOOKUP(C464,[1]TDSheet!$A:$M,3,FALSE)*140%</f>
        <v>2.94</v>
      </c>
      <c r="I464" s="38"/>
      <c r="J464" s="39">
        <f t="shared" si="48"/>
        <v>0</v>
      </c>
      <c r="K464" s="27">
        <f t="shared" si="49"/>
        <v>0</v>
      </c>
      <c r="L464" s="28"/>
    </row>
    <row r="465" spans="1:34" s="40" customFormat="1" ht="34.5" customHeight="1" outlineLevel="2">
      <c r="A465" s="45"/>
      <c r="B465" s="42" t="s">
        <v>175</v>
      </c>
      <c r="C465" s="42" t="s">
        <v>176</v>
      </c>
      <c r="D465" s="6" t="s">
        <v>291</v>
      </c>
      <c r="E465" s="92">
        <v>2400</v>
      </c>
      <c r="F465" s="24">
        <v>72000</v>
      </c>
      <c r="G465" s="37" t="s">
        <v>186</v>
      </c>
      <c r="H465" s="25">
        <f>VLOOKUP(C465,[1]TDSheet!$A:$M,3,FALSE)*140%</f>
        <v>2.94</v>
      </c>
      <c r="I465" s="38"/>
      <c r="J465" s="39">
        <f t="shared" si="48"/>
        <v>0</v>
      </c>
      <c r="K465" s="27">
        <f t="shared" si="49"/>
        <v>0</v>
      </c>
      <c r="L465" s="28"/>
    </row>
    <row r="466" spans="1:34" s="40" customFormat="1" ht="34.5" customHeight="1" outlineLevel="2">
      <c r="A466" s="45"/>
      <c r="B466" s="42" t="s">
        <v>177</v>
      </c>
      <c r="C466" s="42" t="s">
        <v>178</v>
      </c>
      <c r="D466" s="6" t="s">
        <v>291</v>
      </c>
      <c r="E466" s="92">
        <v>2400</v>
      </c>
      <c r="F466" s="24">
        <v>72000</v>
      </c>
      <c r="G466" s="37" t="s">
        <v>186</v>
      </c>
      <c r="H466" s="25">
        <f>VLOOKUP(C466,[1]TDSheet!$A:$M,3,FALSE)*140%</f>
        <v>2.94</v>
      </c>
      <c r="I466" s="38"/>
      <c r="J466" s="39">
        <f t="shared" si="48"/>
        <v>0</v>
      </c>
      <c r="K466" s="27">
        <f t="shared" si="49"/>
        <v>0</v>
      </c>
      <c r="L466" s="28"/>
    </row>
    <row r="467" spans="1:34" s="40" customFormat="1" ht="34.5" customHeight="1" outlineLevel="2">
      <c r="A467" s="45"/>
      <c r="B467" s="42" t="s">
        <v>184</v>
      </c>
      <c r="C467" s="42" t="s">
        <v>185</v>
      </c>
      <c r="D467" s="6" t="s">
        <v>291</v>
      </c>
      <c r="E467" s="92">
        <v>2400</v>
      </c>
      <c r="F467" s="24">
        <v>72000</v>
      </c>
      <c r="G467" s="37" t="s">
        <v>186</v>
      </c>
      <c r="H467" s="25">
        <f>VLOOKUP(C467,[1]TDSheet!$A:$M,3,FALSE)*140%</f>
        <v>2.94</v>
      </c>
      <c r="I467" s="38"/>
      <c r="J467" s="39">
        <f t="shared" si="48"/>
        <v>0</v>
      </c>
      <c r="K467" s="27">
        <f t="shared" si="49"/>
        <v>0</v>
      </c>
      <c r="L467" s="28"/>
    </row>
    <row r="468" spans="1:34" s="40" customFormat="1" ht="34.5" customHeight="1" outlineLevel="2">
      <c r="A468" s="45"/>
      <c r="B468" s="42" t="s">
        <v>182</v>
      </c>
      <c r="C468" s="42" t="s">
        <v>183</v>
      </c>
      <c r="D468" s="6" t="s">
        <v>291</v>
      </c>
      <c r="E468" s="92">
        <v>2400</v>
      </c>
      <c r="F468" s="24">
        <v>72000</v>
      </c>
      <c r="G468" s="37" t="s">
        <v>186</v>
      </c>
      <c r="H468" s="25">
        <f>VLOOKUP(C468,[1]TDSheet!$A:$M,3,FALSE)*140%</f>
        <v>3.1604999999999994</v>
      </c>
      <c r="I468" s="38"/>
      <c r="J468" s="39">
        <f t="shared" si="48"/>
        <v>0</v>
      </c>
      <c r="K468" s="27">
        <f t="shared" si="49"/>
        <v>0</v>
      </c>
      <c r="L468" s="28"/>
    </row>
    <row r="469" spans="1:34" s="18" customFormat="1" ht="23.65" customHeight="1">
      <c r="A469" s="72" t="s">
        <v>190</v>
      </c>
      <c r="B469" s="73"/>
      <c r="C469" s="74"/>
      <c r="D469" s="12"/>
      <c r="E469" s="13"/>
      <c r="F469" s="13"/>
      <c r="G469" s="13"/>
      <c r="H469" s="14"/>
      <c r="I469" s="15"/>
      <c r="J469" s="14"/>
      <c r="K469" s="16">
        <f>SUM(K471:K475,K480:K482,K477:K478)</f>
        <v>0</v>
      </c>
      <c r="L469" s="28"/>
      <c r="M469" s="2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</row>
    <row r="470" spans="1:34" s="21" customFormat="1" ht="23.65" customHeight="1" outlineLevel="1">
      <c r="A470" s="81" t="s">
        <v>383</v>
      </c>
      <c r="B470" s="82"/>
      <c r="C470" s="83"/>
      <c r="D470" s="19"/>
      <c r="E470" s="20"/>
      <c r="F470" s="20"/>
      <c r="G470" s="20"/>
      <c r="H470" s="20"/>
      <c r="I470" s="20"/>
      <c r="J470" s="20"/>
      <c r="K470" s="20"/>
      <c r="L470" s="28"/>
      <c r="M470" s="2"/>
    </row>
    <row r="471" spans="1:34" s="28" customFormat="1" ht="49.9" customHeight="1" outlineLevel="2">
      <c r="A471" s="46"/>
      <c r="B471" s="47" t="s">
        <v>485</v>
      </c>
      <c r="C471" s="23" t="s">
        <v>486</v>
      </c>
      <c r="D471" s="23" t="s">
        <v>292</v>
      </c>
      <c r="E471" s="24">
        <v>1000</v>
      </c>
      <c r="F471" s="24"/>
      <c r="G471" s="24" t="s">
        <v>186</v>
      </c>
      <c r="H471" s="95" t="s">
        <v>826</v>
      </c>
      <c r="I471" s="5"/>
      <c r="J471" s="26">
        <f>ROUND(I471/E471,0)*E471</f>
        <v>0</v>
      </c>
      <c r="K471" s="27"/>
    </row>
    <row r="472" spans="1:34" s="28" customFormat="1" ht="49.9" customHeight="1" outlineLevel="2">
      <c r="A472" s="46"/>
      <c r="B472" s="47">
        <v>5005</v>
      </c>
      <c r="C472" s="23" t="s">
        <v>823</v>
      </c>
      <c r="D472" s="23" t="s">
        <v>292</v>
      </c>
      <c r="E472" s="24">
        <v>500</v>
      </c>
      <c r="F472" s="24"/>
      <c r="G472" s="24" t="s">
        <v>186</v>
      </c>
      <c r="H472" s="95" t="s">
        <v>826</v>
      </c>
      <c r="I472" s="5"/>
      <c r="J472" s="26">
        <f>ROUND(I472/E472,0)*E472</f>
        <v>0</v>
      </c>
      <c r="K472" s="27"/>
    </row>
    <row r="473" spans="1:34" s="28" customFormat="1" ht="49.9" customHeight="1" outlineLevel="2">
      <c r="A473" s="46"/>
      <c r="B473" s="47">
        <v>5038</v>
      </c>
      <c r="C473" s="23" t="s">
        <v>824</v>
      </c>
      <c r="D473" s="23" t="s">
        <v>292</v>
      </c>
      <c r="E473" s="24">
        <v>120</v>
      </c>
      <c r="F473" s="24">
        <v>9000</v>
      </c>
      <c r="G473" s="24" t="s">
        <v>186</v>
      </c>
      <c r="H473" s="95" t="s">
        <v>826</v>
      </c>
      <c r="I473" s="5"/>
      <c r="J473" s="26">
        <f>ROUND(I473/E473,0)*E473</f>
        <v>0</v>
      </c>
      <c r="K473" s="27"/>
    </row>
    <row r="474" spans="1:34" s="28" customFormat="1" ht="49.9" customHeight="1" outlineLevel="2">
      <c r="A474" s="46"/>
      <c r="B474" s="47">
        <v>5008</v>
      </c>
      <c r="C474" s="23" t="s">
        <v>42</v>
      </c>
      <c r="D474" s="23" t="s">
        <v>292</v>
      </c>
      <c r="E474" s="24">
        <v>240</v>
      </c>
      <c r="F474" s="24"/>
      <c r="G474" s="24" t="s">
        <v>186</v>
      </c>
      <c r="H474" s="95" t="s">
        <v>826</v>
      </c>
      <c r="I474" s="5"/>
      <c r="J474" s="26">
        <f>ROUND(I474/E474,0)*E474</f>
        <v>0</v>
      </c>
      <c r="K474" s="27"/>
    </row>
    <row r="475" spans="1:34" s="28" customFormat="1" ht="49.9" customHeight="1" outlineLevel="2">
      <c r="A475" s="46"/>
      <c r="B475" s="47">
        <v>5009</v>
      </c>
      <c r="C475" s="23" t="s">
        <v>45</v>
      </c>
      <c r="D475" s="23" t="s">
        <v>292</v>
      </c>
      <c r="E475" s="24">
        <v>240</v>
      </c>
      <c r="F475" s="24"/>
      <c r="G475" s="24" t="s">
        <v>186</v>
      </c>
      <c r="H475" s="95" t="s">
        <v>826</v>
      </c>
      <c r="I475" s="5"/>
      <c r="J475" s="26">
        <f>ROUND(I475/E475,0)*E475</f>
        <v>0</v>
      </c>
      <c r="K475" s="27"/>
    </row>
    <row r="476" spans="1:34" s="21" customFormat="1" ht="23.65" customHeight="1" outlineLevel="1">
      <c r="A476" s="81" t="s">
        <v>197</v>
      </c>
      <c r="B476" s="82"/>
      <c r="C476" s="83"/>
      <c r="D476" s="19"/>
      <c r="E476" s="20"/>
      <c r="F476" s="20"/>
      <c r="G476" s="20"/>
      <c r="H476" s="20"/>
      <c r="I476" s="20"/>
      <c r="J476" s="20"/>
      <c r="K476" s="20"/>
      <c r="L476" s="28"/>
      <c r="M476" s="2"/>
    </row>
    <row r="477" spans="1:34" s="28" customFormat="1" ht="51.4" customHeight="1" outlineLevel="2">
      <c r="A477" s="46"/>
      <c r="B477" s="47" t="s">
        <v>46</v>
      </c>
      <c r="C477" s="23" t="s">
        <v>47</v>
      </c>
      <c r="D477" s="23" t="s">
        <v>292</v>
      </c>
      <c r="E477" s="24">
        <v>192</v>
      </c>
      <c r="F477" s="24">
        <v>5760</v>
      </c>
      <c r="G477" s="24" t="s">
        <v>186</v>
      </c>
      <c r="H477" s="95" t="s">
        <v>826</v>
      </c>
      <c r="I477" s="5"/>
      <c r="J477" s="26">
        <f>ROUND(I477/E477,0)*E477</f>
        <v>0</v>
      </c>
      <c r="K477" s="27"/>
    </row>
    <row r="478" spans="1:34" s="28" customFormat="1" ht="51.4" customHeight="1" outlineLevel="2">
      <c r="A478" s="46"/>
      <c r="B478" s="47" t="s">
        <v>48</v>
      </c>
      <c r="C478" s="23" t="s">
        <v>49</v>
      </c>
      <c r="D478" s="23" t="s">
        <v>292</v>
      </c>
      <c r="E478" s="24">
        <v>1920</v>
      </c>
      <c r="F478" s="24"/>
      <c r="G478" s="24" t="s">
        <v>186</v>
      </c>
      <c r="H478" s="95" t="s">
        <v>826</v>
      </c>
      <c r="I478" s="5"/>
      <c r="J478" s="26">
        <f>ROUND(I478/E478,0)*E478</f>
        <v>0</v>
      </c>
      <c r="K478" s="27"/>
    </row>
    <row r="479" spans="1:34" s="21" customFormat="1" ht="23.65" customHeight="1" outlineLevel="1">
      <c r="A479" s="81" t="s">
        <v>384</v>
      </c>
      <c r="B479" s="82"/>
      <c r="C479" s="83"/>
      <c r="D479" s="19"/>
      <c r="E479" s="20"/>
      <c r="F479" s="20"/>
      <c r="G479" s="20"/>
      <c r="H479" s="20"/>
      <c r="I479" s="20"/>
      <c r="J479" s="20"/>
      <c r="K479" s="20"/>
      <c r="L479" s="28"/>
      <c r="M479" s="2"/>
    </row>
    <row r="480" spans="1:34" s="28" customFormat="1" ht="46.5" customHeight="1" outlineLevel="2">
      <c r="A480" s="46"/>
      <c r="B480" s="47" t="s">
        <v>38</v>
      </c>
      <c r="C480" s="23" t="s">
        <v>39</v>
      </c>
      <c r="D480" s="23" t="s">
        <v>292</v>
      </c>
      <c r="E480" s="24">
        <v>1000</v>
      </c>
      <c r="F480" s="24">
        <v>20000</v>
      </c>
      <c r="G480" s="24" t="s">
        <v>186</v>
      </c>
      <c r="H480" s="95" t="s">
        <v>826</v>
      </c>
      <c r="I480" s="5"/>
      <c r="J480" s="26">
        <f>ROUND(I480/E480,0)*E480</f>
        <v>0</v>
      </c>
      <c r="K480" s="27"/>
    </row>
    <row r="481" spans="1:34" s="28" customFormat="1" ht="46.5" customHeight="1" outlineLevel="2">
      <c r="A481" s="46"/>
      <c r="B481" s="47" t="s">
        <v>40</v>
      </c>
      <c r="C481" s="23" t="s">
        <v>41</v>
      </c>
      <c r="D481" s="23" t="s">
        <v>292</v>
      </c>
      <c r="E481" s="24">
        <v>1000</v>
      </c>
      <c r="F481" s="24">
        <v>20000</v>
      </c>
      <c r="G481" s="24" t="s">
        <v>186</v>
      </c>
      <c r="H481" s="95" t="s">
        <v>826</v>
      </c>
      <c r="I481" s="5"/>
      <c r="J481" s="26">
        <f>ROUND(I481/E481,0)*E481</f>
        <v>0</v>
      </c>
      <c r="K481" s="27"/>
    </row>
    <row r="482" spans="1:34" s="28" customFormat="1" ht="46.5" customHeight="1" outlineLevel="2">
      <c r="A482" s="46"/>
      <c r="B482" s="47" t="s">
        <v>43</v>
      </c>
      <c r="C482" s="23" t="s">
        <v>44</v>
      </c>
      <c r="D482" s="23" t="s">
        <v>292</v>
      </c>
      <c r="E482" s="24">
        <v>1000</v>
      </c>
      <c r="F482" s="24">
        <v>20000</v>
      </c>
      <c r="G482" s="24" t="s">
        <v>186</v>
      </c>
      <c r="H482" s="95" t="s">
        <v>826</v>
      </c>
      <c r="I482" s="5"/>
      <c r="J482" s="26">
        <f>ROUND(I482/E482,0)*E482</f>
        <v>0</v>
      </c>
      <c r="K482" s="27"/>
    </row>
    <row r="483" spans="1:34" s="18" customFormat="1" ht="23.65" customHeight="1">
      <c r="A483" s="72" t="s">
        <v>377</v>
      </c>
      <c r="B483" s="73"/>
      <c r="C483" s="74"/>
      <c r="D483" s="12"/>
      <c r="E483" s="13"/>
      <c r="F483" s="13"/>
      <c r="G483" s="13"/>
      <c r="H483" s="14"/>
      <c r="I483" s="15"/>
      <c r="J483" s="14"/>
      <c r="K483" s="16">
        <f>SUM(K485:K491,K493:K499,K501:K507)</f>
        <v>0</v>
      </c>
      <c r="L483" s="17"/>
      <c r="M483" s="2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</row>
    <row r="484" spans="1:34" s="21" customFormat="1" ht="23.65" customHeight="1" outlineLevel="1">
      <c r="A484" s="81" t="s">
        <v>243</v>
      </c>
      <c r="B484" s="82"/>
      <c r="C484" s="83"/>
      <c r="D484" s="19"/>
      <c r="E484" s="20"/>
      <c r="F484" s="20"/>
      <c r="G484" s="20"/>
      <c r="H484" s="20"/>
      <c r="I484" s="20"/>
      <c r="J484" s="20"/>
      <c r="K484" s="20"/>
      <c r="M484" s="2"/>
    </row>
    <row r="485" spans="1:34" s="40" customFormat="1" ht="33.4" customHeight="1" outlineLevel="2">
      <c r="A485" s="99"/>
      <c r="B485" s="48" t="s">
        <v>221</v>
      </c>
      <c r="C485" s="49"/>
      <c r="D485" s="50" t="s">
        <v>292</v>
      </c>
      <c r="E485" s="51">
        <v>1</v>
      </c>
      <c r="F485" s="51">
        <v>960</v>
      </c>
      <c r="G485" s="51" t="s">
        <v>187</v>
      </c>
      <c r="H485" s="25">
        <f>VLOOKUP($A$484,[1]TDSheet!$A:$M,3,FALSE)*140%</f>
        <v>242.31480000000002</v>
      </c>
      <c r="I485" s="52"/>
      <c r="J485" s="39">
        <f t="shared" ref="J485:J491" si="50">ROUND(I485/E485,0)*E485</f>
        <v>0</v>
      </c>
      <c r="K485" s="27">
        <f t="shared" ref="K485:K491" si="51">H485*J485</f>
        <v>0</v>
      </c>
    </row>
    <row r="486" spans="1:34" s="40" customFormat="1" ht="33.4" customHeight="1" outlineLevel="2">
      <c r="A486" s="100"/>
      <c r="B486" s="48" t="s">
        <v>221</v>
      </c>
      <c r="C486" s="49"/>
      <c r="D486" s="50" t="s">
        <v>292</v>
      </c>
      <c r="E486" s="51">
        <v>1</v>
      </c>
      <c r="F486" s="51">
        <v>960</v>
      </c>
      <c r="G486" s="51" t="s">
        <v>187</v>
      </c>
      <c r="H486" s="25">
        <f>VLOOKUP($A$484,[1]TDSheet!$A:$M,3,FALSE)*140%</f>
        <v>242.31480000000002</v>
      </c>
      <c r="I486" s="52"/>
      <c r="J486" s="51">
        <f t="shared" si="50"/>
        <v>0</v>
      </c>
      <c r="K486" s="27">
        <f t="shared" si="51"/>
        <v>0</v>
      </c>
    </row>
    <row r="487" spans="1:34" s="40" customFormat="1" ht="33.4" customHeight="1" outlineLevel="2">
      <c r="A487" s="100"/>
      <c r="B487" s="48" t="s">
        <v>221</v>
      </c>
      <c r="C487" s="49"/>
      <c r="D487" s="50" t="s">
        <v>292</v>
      </c>
      <c r="E487" s="51">
        <v>1</v>
      </c>
      <c r="F487" s="51">
        <v>960</v>
      </c>
      <c r="G487" s="51" t="s">
        <v>187</v>
      </c>
      <c r="H487" s="25">
        <f>VLOOKUP($A$484,[1]TDSheet!$A:$M,3,FALSE)*140%</f>
        <v>242.31480000000002</v>
      </c>
      <c r="I487" s="52"/>
      <c r="J487" s="51">
        <f t="shared" si="50"/>
        <v>0</v>
      </c>
      <c r="K487" s="27">
        <f t="shared" si="51"/>
        <v>0</v>
      </c>
    </row>
    <row r="488" spans="1:34" s="40" customFormat="1" ht="33.4" customHeight="1" outlineLevel="2">
      <c r="A488" s="100"/>
      <c r="B488" s="48" t="s">
        <v>221</v>
      </c>
      <c r="C488" s="49"/>
      <c r="D488" s="50" t="s">
        <v>292</v>
      </c>
      <c r="E488" s="51">
        <v>1</v>
      </c>
      <c r="F488" s="51">
        <v>960</v>
      </c>
      <c r="G488" s="51" t="s">
        <v>187</v>
      </c>
      <c r="H488" s="25">
        <f>VLOOKUP($A$484,[1]TDSheet!$A:$M,3,FALSE)*140%</f>
        <v>242.31480000000002</v>
      </c>
      <c r="I488" s="52"/>
      <c r="J488" s="51">
        <f t="shared" si="50"/>
        <v>0</v>
      </c>
      <c r="K488" s="27">
        <f t="shared" si="51"/>
        <v>0</v>
      </c>
    </row>
    <row r="489" spans="1:34" s="40" customFormat="1" ht="33.4" customHeight="1" outlineLevel="2">
      <c r="A489" s="100"/>
      <c r="B489" s="48" t="s">
        <v>221</v>
      </c>
      <c r="C489" s="49"/>
      <c r="D489" s="50" t="s">
        <v>292</v>
      </c>
      <c r="E489" s="51">
        <v>1</v>
      </c>
      <c r="F489" s="51">
        <v>960</v>
      </c>
      <c r="G489" s="51" t="s">
        <v>187</v>
      </c>
      <c r="H489" s="25">
        <f>VLOOKUP($A$484,[1]TDSheet!$A:$M,3,FALSE)*140%</f>
        <v>242.31480000000002</v>
      </c>
      <c r="I489" s="52"/>
      <c r="J489" s="51">
        <f t="shared" si="50"/>
        <v>0</v>
      </c>
      <c r="K489" s="27">
        <f t="shared" si="51"/>
        <v>0</v>
      </c>
    </row>
    <row r="490" spans="1:34" s="40" customFormat="1" ht="33.4" customHeight="1" outlineLevel="2">
      <c r="A490" s="100"/>
      <c r="B490" s="48" t="s">
        <v>221</v>
      </c>
      <c r="C490" s="49"/>
      <c r="D490" s="50" t="s">
        <v>292</v>
      </c>
      <c r="E490" s="51">
        <v>1</v>
      </c>
      <c r="F490" s="51">
        <v>960</v>
      </c>
      <c r="G490" s="51" t="s">
        <v>187</v>
      </c>
      <c r="H490" s="25">
        <f>VLOOKUP($A$484,[1]TDSheet!$A:$M,3,FALSE)*140%</f>
        <v>242.31480000000002</v>
      </c>
      <c r="I490" s="52"/>
      <c r="J490" s="51">
        <f t="shared" si="50"/>
        <v>0</v>
      </c>
      <c r="K490" s="27">
        <f t="shared" si="51"/>
        <v>0</v>
      </c>
    </row>
    <row r="491" spans="1:34" s="40" customFormat="1" ht="33.4" customHeight="1" outlineLevel="2">
      <c r="A491" s="101"/>
      <c r="B491" s="48" t="s">
        <v>221</v>
      </c>
      <c r="C491" s="49"/>
      <c r="D491" s="50" t="s">
        <v>292</v>
      </c>
      <c r="E491" s="51">
        <v>1</v>
      </c>
      <c r="F491" s="51">
        <v>960</v>
      </c>
      <c r="G491" s="51" t="s">
        <v>187</v>
      </c>
      <c r="H491" s="25">
        <f>VLOOKUP($A$484,[1]TDSheet!$A:$M,3,FALSE)*140%</f>
        <v>242.31480000000002</v>
      </c>
      <c r="I491" s="52"/>
      <c r="J491" s="51">
        <f t="shared" si="50"/>
        <v>0</v>
      </c>
      <c r="K491" s="27">
        <f t="shared" si="51"/>
        <v>0</v>
      </c>
    </row>
    <row r="492" spans="1:34" s="21" customFormat="1" ht="23.65" customHeight="1" outlineLevel="1">
      <c r="A492" s="81" t="s">
        <v>242</v>
      </c>
      <c r="B492" s="82"/>
      <c r="C492" s="83"/>
      <c r="D492" s="19"/>
      <c r="E492" s="20"/>
      <c r="F492" s="20"/>
      <c r="G492" s="20"/>
      <c r="H492" s="20"/>
      <c r="I492" s="20"/>
      <c r="J492" s="20"/>
      <c r="K492" s="20"/>
      <c r="M492" s="2"/>
    </row>
    <row r="493" spans="1:34" s="40" customFormat="1" ht="34.9" customHeight="1" outlineLevel="2">
      <c r="A493" s="99"/>
      <c r="B493" s="48" t="s">
        <v>221</v>
      </c>
      <c r="C493" s="49"/>
      <c r="D493" s="50" t="s">
        <v>292</v>
      </c>
      <c r="E493" s="51">
        <v>1</v>
      </c>
      <c r="F493" s="51"/>
      <c r="G493" s="51" t="s">
        <v>187</v>
      </c>
      <c r="H493" s="25">
        <f>VLOOKUP($A$492,[1]TDSheet!$A:$M,3,FALSE)*140%</f>
        <v>106.26630000000002</v>
      </c>
      <c r="I493" s="52"/>
      <c r="J493" s="51">
        <f t="shared" ref="J493:J499" si="52">ROUND(I493/E493,0)*E493</f>
        <v>0</v>
      </c>
      <c r="K493" s="27">
        <f t="shared" ref="K493:K499" si="53">H493*J493</f>
        <v>0</v>
      </c>
    </row>
    <row r="494" spans="1:34" s="40" customFormat="1" ht="34.9" customHeight="1" outlineLevel="2">
      <c r="A494" s="100"/>
      <c r="B494" s="48" t="s">
        <v>221</v>
      </c>
      <c r="C494" s="49"/>
      <c r="D494" s="50" t="s">
        <v>292</v>
      </c>
      <c r="E494" s="51">
        <v>1</v>
      </c>
      <c r="F494" s="51"/>
      <c r="G494" s="51" t="s">
        <v>187</v>
      </c>
      <c r="H494" s="25">
        <f>VLOOKUP($A$492,[1]TDSheet!$A:$M,3,FALSE)*140%</f>
        <v>106.26630000000002</v>
      </c>
      <c r="I494" s="52"/>
      <c r="J494" s="51">
        <f t="shared" si="52"/>
        <v>0</v>
      </c>
      <c r="K494" s="27">
        <f t="shared" si="53"/>
        <v>0</v>
      </c>
    </row>
    <row r="495" spans="1:34" s="40" customFormat="1" ht="34.9" customHeight="1" outlineLevel="2">
      <c r="A495" s="100"/>
      <c r="B495" s="48" t="s">
        <v>221</v>
      </c>
      <c r="C495" s="49"/>
      <c r="D495" s="50" t="s">
        <v>292</v>
      </c>
      <c r="E495" s="51">
        <v>1</v>
      </c>
      <c r="F495" s="51"/>
      <c r="G495" s="51" t="s">
        <v>187</v>
      </c>
      <c r="H495" s="25">
        <f>VLOOKUP($A$492,[1]TDSheet!$A:$M,3,FALSE)*140%</f>
        <v>106.26630000000002</v>
      </c>
      <c r="I495" s="52"/>
      <c r="J495" s="51">
        <f t="shared" si="52"/>
        <v>0</v>
      </c>
      <c r="K495" s="27">
        <f t="shared" si="53"/>
        <v>0</v>
      </c>
    </row>
    <row r="496" spans="1:34" s="40" customFormat="1" ht="34.9" customHeight="1" outlineLevel="2">
      <c r="A496" s="100"/>
      <c r="B496" s="48" t="s">
        <v>221</v>
      </c>
      <c r="C496" s="49"/>
      <c r="D496" s="50" t="s">
        <v>292</v>
      </c>
      <c r="E496" s="51">
        <v>1</v>
      </c>
      <c r="F496" s="51"/>
      <c r="G496" s="51" t="s">
        <v>187</v>
      </c>
      <c r="H496" s="25">
        <f>VLOOKUP($A$492,[1]TDSheet!$A:$M,3,FALSE)*140%</f>
        <v>106.26630000000002</v>
      </c>
      <c r="I496" s="52"/>
      <c r="J496" s="51">
        <f t="shared" si="52"/>
        <v>0</v>
      </c>
      <c r="K496" s="27">
        <f t="shared" si="53"/>
        <v>0</v>
      </c>
    </row>
    <row r="497" spans="1:13" s="40" customFormat="1" ht="34.9" customHeight="1" outlineLevel="2">
      <c r="A497" s="100"/>
      <c r="B497" s="48" t="s">
        <v>221</v>
      </c>
      <c r="C497" s="49"/>
      <c r="D497" s="50" t="s">
        <v>292</v>
      </c>
      <c r="E497" s="51">
        <v>1</v>
      </c>
      <c r="F497" s="51"/>
      <c r="G497" s="51" t="s">
        <v>187</v>
      </c>
      <c r="H497" s="25">
        <f>VLOOKUP($A$492,[1]TDSheet!$A:$M,3,FALSE)*140%</f>
        <v>106.26630000000002</v>
      </c>
      <c r="I497" s="52"/>
      <c r="J497" s="51">
        <f t="shared" si="52"/>
        <v>0</v>
      </c>
      <c r="K497" s="27">
        <f t="shared" si="53"/>
        <v>0</v>
      </c>
    </row>
    <row r="498" spans="1:13" s="40" customFormat="1" ht="34.9" customHeight="1" outlineLevel="2">
      <c r="A498" s="100"/>
      <c r="B498" s="48" t="s">
        <v>221</v>
      </c>
      <c r="C498" s="49"/>
      <c r="D498" s="50" t="s">
        <v>292</v>
      </c>
      <c r="E498" s="51">
        <v>1</v>
      </c>
      <c r="F498" s="51"/>
      <c r="G498" s="51" t="s">
        <v>187</v>
      </c>
      <c r="H498" s="25">
        <f>VLOOKUP($A$492,[1]TDSheet!$A:$M,3,FALSE)*140%</f>
        <v>106.26630000000002</v>
      </c>
      <c r="I498" s="52"/>
      <c r="J498" s="51">
        <f t="shared" si="52"/>
        <v>0</v>
      </c>
      <c r="K498" s="27">
        <f t="shared" si="53"/>
        <v>0</v>
      </c>
    </row>
    <row r="499" spans="1:13" s="40" customFormat="1" ht="34.9" customHeight="1" outlineLevel="2">
      <c r="A499" s="101"/>
      <c r="B499" s="48" t="s">
        <v>221</v>
      </c>
      <c r="C499" s="49"/>
      <c r="D499" s="50" t="s">
        <v>292</v>
      </c>
      <c r="E499" s="51">
        <v>1</v>
      </c>
      <c r="F499" s="51"/>
      <c r="G499" s="51" t="s">
        <v>187</v>
      </c>
      <c r="H499" s="25">
        <f>VLOOKUP($A$492,[1]TDSheet!$A:$M,3,FALSE)*140%</f>
        <v>106.26630000000002</v>
      </c>
      <c r="I499" s="52"/>
      <c r="J499" s="51">
        <f t="shared" si="52"/>
        <v>0</v>
      </c>
      <c r="K499" s="27">
        <f t="shared" si="53"/>
        <v>0</v>
      </c>
    </row>
    <row r="500" spans="1:13" s="21" customFormat="1" ht="23.65" customHeight="1" outlineLevel="1">
      <c r="A500" s="81" t="s">
        <v>244</v>
      </c>
      <c r="B500" s="82"/>
      <c r="C500" s="83"/>
      <c r="D500" s="19"/>
      <c r="E500" s="20"/>
      <c r="F500" s="20"/>
      <c r="G500" s="20"/>
      <c r="H500" s="20"/>
      <c r="I500" s="20"/>
      <c r="J500" s="20"/>
      <c r="K500" s="20"/>
      <c r="M500" s="2"/>
    </row>
    <row r="501" spans="1:13" s="28" customFormat="1" ht="37.5" customHeight="1" outlineLevel="2">
      <c r="A501" s="102"/>
      <c r="B501" s="48" t="s">
        <v>221</v>
      </c>
      <c r="C501" s="53"/>
      <c r="D501" s="54" t="s">
        <v>292</v>
      </c>
      <c r="E501" s="55">
        <v>1</v>
      </c>
      <c r="F501" s="55"/>
      <c r="G501" s="55" t="s">
        <v>187</v>
      </c>
      <c r="H501" s="25">
        <f>VLOOKUP($A$500,[1]TDSheet!$A:$M,3,FALSE)*140%</f>
        <v>206.28510000000003</v>
      </c>
      <c r="I501" s="56"/>
      <c r="J501" s="55">
        <f t="shared" ref="J501:J507" si="54">ROUND(I501/E501,0)*E501</f>
        <v>0</v>
      </c>
      <c r="K501" s="27">
        <f t="shared" ref="K501:K507" si="55">H501*J501</f>
        <v>0</v>
      </c>
    </row>
    <row r="502" spans="1:13" s="28" customFormat="1" ht="37.5" customHeight="1" outlineLevel="2">
      <c r="A502" s="103"/>
      <c r="B502" s="48" t="s">
        <v>221</v>
      </c>
      <c r="C502" s="53"/>
      <c r="D502" s="54" t="s">
        <v>292</v>
      </c>
      <c r="E502" s="55">
        <v>1</v>
      </c>
      <c r="F502" s="55"/>
      <c r="G502" s="55" t="s">
        <v>187</v>
      </c>
      <c r="H502" s="25">
        <f>VLOOKUP($A$500,[1]TDSheet!$A:$M,3,FALSE)*140%</f>
        <v>206.28510000000003</v>
      </c>
      <c r="I502" s="56"/>
      <c r="J502" s="55">
        <f t="shared" si="54"/>
        <v>0</v>
      </c>
      <c r="K502" s="27">
        <f t="shared" si="55"/>
        <v>0</v>
      </c>
    </row>
    <row r="503" spans="1:13" s="28" customFormat="1" ht="37.5" customHeight="1" outlineLevel="2">
      <c r="A503" s="103"/>
      <c r="B503" s="48" t="s">
        <v>221</v>
      </c>
      <c r="C503" s="53"/>
      <c r="D503" s="54" t="s">
        <v>292</v>
      </c>
      <c r="E503" s="55">
        <v>1</v>
      </c>
      <c r="F503" s="55"/>
      <c r="G503" s="55" t="s">
        <v>187</v>
      </c>
      <c r="H503" s="25">
        <f>VLOOKUP($A$500,[1]TDSheet!$A:$M,3,FALSE)*140%</f>
        <v>206.28510000000003</v>
      </c>
      <c r="I503" s="56"/>
      <c r="J503" s="55">
        <f t="shared" si="54"/>
        <v>0</v>
      </c>
      <c r="K503" s="27">
        <f t="shared" si="55"/>
        <v>0</v>
      </c>
    </row>
    <row r="504" spans="1:13" s="28" customFormat="1" ht="37.5" customHeight="1" outlineLevel="2">
      <c r="A504" s="103"/>
      <c r="B504" s="48" t="s">
        <v>221</v>
      </c>
      <c r="C504" s="53"/>
      <c r="D504" s="54" t="s">
        <v>292</v>
      </c>
      <c r="E504" s="55">
        <v>1</v>
      </c>
      <c r="F504" s="55"/>
      <c r="G504" s="55" t="s">
        <v>187</v>
      </c>
      <c r="H504" s="25">
        <f>VLOOKUP($A$500,[1]TDSheet!$A:$M,3,FALSE)*140%</f>
        <v>206.28510000000003</v>
      </c>
      <c r="I504" s="56"/>
      <c r="J504" s="55">
        <f t="shared" si="54"/>
        <v>0</v>
      </c>
      <c r="K504" s="27">
        <f t="shared" si="55"/>
        <v>0</v>
      </c>
    </row>
    <row r="505" spans="1:13" s="28" customFormat="1" ht="37.5" customHeight="1" outlineLevel="2">
      <c r="A505" s="103"/>
      <c r="B505" s="48" t="s">
        <v>221</v>
      </c>
      <c r="C505" s="53"/>
      <c r="D505" s="54" t="s">
        <v>292</v>
      </c>
      <c r="E505" s="55">
        <v>1</v>
      </c>
      <c r="F505" s="55"/>
      <c r="G505" s="55" t="s">
        <v>187</v>
      </c>
      <c r="H505" s="25">
        <f>VLOOKUP($A$500,[1]TDSheet!$A:$M,3,FALSE)*140%</f>
        <v>206.28510000000003</v>
      </c>
      <c r="I505" s="56"/>
      <c r="J505" s="55">
        <f t="shared" si="54"/>
        <v>0</v>
      </c>
      <c r="K505" s="27">
        <f t="shared" si="55"/>
        <v>0</v>
      </c>
    </row>
    <row r="506" spans="1:13" s="28" customFormat="1" ht="37.5" customHeight="1" outlineLevel="2">
      <c r="A506" s="103"/>
      <c r="B506" s="48" t="s">
        <v>221</v>
      </c>
      <c r="C506" s="53"/>
      <c r="D506" s="54" t="s">
        <v>292</v>
      </c>
      <c r="E506" s="55">
        <v>1</v>
      </c>
      <c r="F506" s="55"/>
      <c r="G506" s="55" t="s">
        <v>187</v>
      </c>
      <c r="H506" s="25">
        <f>VLOOKUP($A$500,[1]TDSheet!$A:$M,3,FALSE)*140%</f>
        <v>206.28510000000003</v>
      </c>
      <c r="I506" s="56"/>
      <c r="J506" s="55">
        <f t="shared" si="54"/>
        <v>0</v>
      </c>
      <c r="K506" s="27">
        <f t="shared" si="55"/>
        <v>0</v>
      </c>
    </row>
    <row r="507" spans="1:13" s="28" customFormat="1" ht="37.5" customHeight="1" outlineLevel="2">
      <c r="A507" s="104"/>
      <c r="B507" s="48" t="s">
        <v>221</v>
      </c>
      <c r="C507" s="53"/>
      <c r="D507" s="54" t="s">
        <v>292</v>
      </c>
      <c r="E507" s="55">
        <v>1</v>
      </c>
      <c r="F507" s="55"/>
      <c r="G507" s="55" t="s">
        <v>187</v>
      </c>
      <c r="H507" s="25">
        <f>VLOOKUP($A$500,[1]TDSheet!$A:$M,3,FALSE)*140%</f>
        <v>206.28510000000003</v>
      </c>
      <c r="I507" s="56"/>
      <c r="J507" s="55">
        <f t="shared" si="54"/>
        <v>0</v>
      </c>
      <c r="K507" s="27">
        <f t="shared" si="55"/>
        <v>0</v>
      </c>
    </row>
    <row r="508" spans="1:13" ht="23.65" customHeight="1">
      <c r="A508" s="57"/>
      <c r="K508" s="60"/>
    </row>
    <row r="509" spans="1:13" ht="23.65" customHeight="1">
      <c r="A509" s="61"/>
      <c r="C509" s="62"/>
      <c r="D509" s="62"/>
      <c r="E509" s="63"/>
      <c r="F509" s="63"/>
      <c r="G509" s="63"/>
      <c r="H509" s="63"/>
      <c r="I509" s="63"/>
      <c r="J509" s="63"/>
      <c r="K509" s="59"/>
    </row>
    <row r="510" spans="1:13" ht="23.65" customHeight="1">
      <c r="A510" s="64"/>
      <c r="K510" s="59"/>
    </row>
  </sheetData>
  <sheetProtection formatCells="0" formatColumns="0" formatRows="0" insertColumns="0" insertRows="0" deleteColumns="0" sort="0" autoFilter="0" pivotTables="0"/>
  <protectedRanges>
    <protectedRange sqref="C2:C4" name="Шапка"/>
    <protectedRange sqref="I342:I352 I9:I18 I20:I42 I44:I55 I57:I60 I62:I66 I68:I70 I113 I115:I123 I125 I132:I133 I135 I138:I142 I144:I150 I152:I158 I160:I190 I192:I197 I199:I217 I219:I224 I226:I231 I233:I247 I249:I272 I274:I279 I281:I284 I289:I290 I292:I295 I298:I312 I314:I325 I328 I332:I340 I367:I371 I127:I130 I354:I364 I72:I111" name="треб колво короба"/>
    <protectedRange sqref="I477:I478 I480:I482 I471:I475 I225" name="треб колво креманки и подложки"/>
    <protectedRange sqref="I327 I313 I287 I329" name="треб колво ацетатка конд мешки"/>
    <protectedRange sqref="I457:I458 I373:I384 I386:I394 I396:I407 I409:I410 I412:I413 I415:I418 I420:I421 I423:I432 I434:I437 I439:I440 I443:I455 I460:I468" name="треб колво тарт"/>
    <protectedRange sqref="C485:C491 I501:I507 C501:C507 I493:I499 I485:I491 C493:C499" name="декор ленты"/>
    <protectedRange sqref="I112" name="треб колво короба_3"/>
  </protectedRanges>
  <autoFilter ref="I5:I507" xr:uid="{00000000-0009-0000-0000-000000000000}"/>
  <mergeCells count="58">
    <mergeCell ref="C1:K1"/>
    <mergeCell ref="G19:I19"/>
    <mergeCell ref="G25:I25"/>
    <mergeCell ref="A109:A111"/>
    <mergeCell ref="A94:A96"/>
    <mergeCell ref="A1:B1"/>
    <mergeCell ref="A9:A10"/>
    <mergeCell ref="A11:A18"/>
    <mergeCell ref="A20:A22"/>
    <mergeCell ref="A23:A24"/>
    <mergeCell ref="A89:A91"/>
    <mergeCell ref="A99:A101"/>
    <mergeCell ref="A102:A104"/>
    <mergeCell ref="A105:A107"/>
    <mergeCell ref="A26:A35"/>
    <mergeCell ref="A36:A42"/>
    <mergeCell ref="A44:A49"/>
    <mergeCell ref="A57:A58"/>
    <mergeCell ref="A59:A60"/>
    <mergeCell ref="A138:A142"/>
    <mergeCell ref="A144:A146"/>
    <mergeCell ref="A132:A133"/>
    <mergeCell ref="A62:A65"/>
    <mergeCell ref="A68:A69"/>
    <mergeCell ref="A74:A76"/>
    <mergeCell ref="A79:A81"/>
    <mergeCell ref="A84:A86"/>
    <mergeCell ref="A226:A231"/>
    <mergeCell ref="A233:A247"/>
    <mergeCell ref="A249:A272"/>
    <mergeCell ref="A274:A279"/>
    <mergeCell ref="A148:A149"/>
    <mergeCell ref="A160:A190"/>
    <mergeCell ref="A192:A197"/>
    <mergeCell ref="A152:A158"/>
    <mergeCell ref="A199:A217"/>
    <mergeCell ref="A501:A507"/>
    <mergeCell ref="A327:A329"/>
    <mergeCell ref="A332:A340"/>
    <mergeCell ref="A485:A491"/>
    <mergeCell ref="A342:A352"/>
    <mergeCell ref="A354:A364"/>
    <mergeCell ref="H90:H91"/>
    <mergeCell ref="H75:H76"/>
    <mergeCell ref="H80:H81"/>
    <mergeCell ref="H85:H86"/>
    <mergeCell ref="A493:A499"/>
    <mergeCell ref="A307:A309"/>
    <mergeCell ref="A310:A312"/>
    <mergeCell ref="A314:A317"/>
    <mergeCell ref="A318:A321"/>
    <mergeCell ref="A322:A325"/>
    <mergeCell ref="A281:A284"/>
    <mergeCell ref="A292:A295"/>
    <mergeCell ref="A298:A300"/>
    <mergeCell ref="A301:A303"/>
    <mergeCell ref="A304:A306"/>
    <mergeCell ref="A219:A224"/>
  </mergeCells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E7"/>
  <sheetViews>
    <sheetView workbookViewId="0">
      <selection activeCell="H7" sqref="H7"/>
    </sheetView>
  </sheetViews>
  <sheetFormatPr defaultRowHeight="15"/>
  <sheetData>
    <row r="4" spans="2:5">
      <c r="B4" t="s">
        <v>883</v>
      </c>
      <c r="C4" t="s">
        <v>884</v>
      </c>
    </row>
    <row r="5" spans="2:5">
      <c r="B5">
        <v>30</v>
      </c>
      <c r="C5">
        <v>11.5</v>
      </c>
      <c r="E5">
        <f>1/3*3.14*C5*C5*B5</f>
        <v>4152.6500000000005</v>
      </c>
    </row>
    <row r="6" spans="2:5">
      <c r="B6">
        <v>45</v>
      </c>
      <c r="C6">
        <v>14</v>
      </c>
      <c r="E6">
        <f t="shared" ref="E6:E7" si="0">1/3*3.14*C6*C6*B6</f>
        <v>9231.5999999999985</v>
      </c>
    </row>
    <row r="7" spans="2:5">
      <c r="B7">
        <v>50</v>
      </c>
      <c r="C7">
        <v>15</v>
      </c>
      <c r="E7">
        <f t="shared" si="0"/>
        <v>11775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ForGenika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OSQ</dc:creator>
  <cp:lastModifiedBy>Елена Чисникова</cp:lastModifiedBy>
  <dcterms:created xsi:type="dcterms:W3CDTF">2022-01-18T06:25:56Z</dcterms:created>
  <dcterms:modified xsi:type="dcterms:W3CDTF">2023-12-05T12:03:06Z</dcterms:modified>
</cp:coreProperties>
</file>